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10" windowWidth="14810" windowHeight="8010"/>
  </bookViews>
  <sheets>
    <sheet name="Έξοδα ανά ημέρα - 2018" sheetId="1" r:id="rId1"/>
    <sheet name="Έξοδα ανά μήνα - 2018" sheetId="2" r:id="rId2"/>
    <sheet name="Στατιστικά - 2018" sheetId="3" r:id="rId3"/>
    <sheet name="Χρήσιμα στοιχεία" sheetId="4" r:id="rId4"/>
    <sheet name="Happy4Always" sheetId="5" r:id="rId5"/>
  </sheets>
  <definedNames>
    <definedName name="_xlnm._FilterDatabase" localSheetId="0" hidden="1">'Έξοδα ανά ημέρα - 2018'!$1:$38</definedName>
    <definedName name="_xlnm._FilterDatabase" localSheetId="1" hidden="1">'Έξοδα ανά μήνα - 2018'!$A$2:$S$44</definedName>
  </definedNames>
  <calcPr calcId="152511"/>
  <pivotCaches>
    <pivotCache cacheId="42" r:id="rId6"/>
  </pivotCaches>
</workbook>
</file>

<file path=xl/calcChain.xml><?xml version="1.0" encoding="utf-8"?>
<calcChain xmlns="http://schemas.openxmlformats.org/spreadsheetml/2006/main">
  <c r="J27" i="2" l="1"/>
  <c r="M27" i="2"/>
  <c r="P27" i="2"/>
  <c r="Q27" i="2"/>
  <c r="O27" i="2"/>
  <c r="N27" i="2"/>
  <c r="L21" i="2"/>
  <c r="K27" i="2"/>
  <c r="I19" i="2"/>
  <c r="H21" i="2"/>
  <c r="G20" i="2"/>
  <c r="G3" i="2"/>
  <c r="F27" i="2"/>
  <c r="F4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8" i="2"/>
  <c r="F29" i="2"/>
  <c r="F30" i="2"/>
  <c r="F31" i="2"/>
  <c r="F32" i="2"/>
  <c r="F33" i="2"/>
  <c r="F34" i="2"/>
  <c r="F35" i="2"/>
  <c r="F36" i="2"/>
  <c r="D37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" i="2"/>
  <c r="C2" i="2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R40" i="2" l="1"/>
  <c r="S37" i="2"/>
  <c r="G4" i="2"/>
  <c r="H4" i="2"/>
  <c r="I4" i="2"/>
  <c r="J4" i="2"/>
  <c r="K4" i="2"/>
  <c r="L4" i="2"/>
  <c r="M4" i="2"/>
  <c r="N4" i="2"/>
  <c r="O4" i="2"/>
  <c r="P4" i="2"/>
  <c r="Q4" i="2"/>
  <c r="G5" i="2"/>
  <c r="H5" i="2"/>
  <c r="I5" i="2"/>
  <c r="J5" i="2"/>
  <c r="K5" i="2"/>
  <c r="L5" i="2"/>
  <c r="M5" i="2"/>
  <c r="N5" i="2"/>
  <c r="O5" i="2"/>
  <c r="P5" i="2"/>
  <c r="Q5" i="2"/>
  <c r="G6" i="2"/>
  <c r="H6" i="2"/>
  <c r="I6" i="2"/>
  <c r="J6" i="2"/>
  <c r="K6" i="2"/>
  <c r="L6" i="2"/>
  <c r="M6" i="2"/>
  <c r="N6" i="2"/>
  <c r="O6" i="2"/>
  <c r="P6" i="2"/>
  <c r="Q6" i="2"/>
  <c r="G7" i="2"/>
  <c r="H7" i="2"/>
  <c r="I7" i="2"/>
  <c r="J7" i="2"/>
  <c r="K7" i="2"/>
  <c r="L7" i="2"/>
  <c r="M7" i="2"/>
  <c r="N7" i="2"/>
  <c r="O7" i="2"/>
  <c r="P7" i="2"/>
  <c r="Q7" i="2"/>
  <c r="G8" i="2"/>
  <c r="H8" i="2"/>
  <c r="I8" i="2"/>
  <c r="J8" i="2"/>
  <c r="K8" i="2"/>
  <c r="L8" i="2"/>
  <c r="M8" i="2"/>
  <c r="N8" i="2"/>
  <c r="O8" i="2"/>
  <c r="P8" i="2"/>
  <c r="Q8" i="2"/>
  <c r="G9" i="2"/>
  <c r="H9" i="2"/>
  <c r="I9" i="2"/>
  <c r="J9" i="2"/>
  <c r="K9" i="2"/>
  <c r="L9" i="2"/>
  <c r="M9" i="2"/>
  <c r="N9" i="2"/>
  <c r="O9" i="2"/>
  <c r="P9" i="2"/>
  <c r="Q9" i="2"/>
  <c r="G10" i="2"/>
  <c r="H10" i="2"/>
  <c r="I10" i="2"/>
  <c r="J10" i="2"/>
  <c r="K10" i="2"/>
  <c r="L10" i="2"/>
  <c r="M10" i="2"/>
  <c r="N10" i="2"/>
  <c r="O10" i="2"/>
  <c r="P10" i="2"/>
  <c r="Q10" i="2"/>
  <c r="G11" i="2"/>
  <c r="H11" i="2"/>
  <c r="I11" i="2"/>
  <c r="J11" i="2"/>
  <c r="K11" i="2"/>
  <c r="L11" i="2"/>
  <c r="M11" i="2"/>
  <c r="N11" i="2"/>
  <c r="O11" i="2"/>
  <c r="P11" i="2"/>
  <c r="Q11" i="2"/>
  <c r="G12" i="2"/>
  <c r="H12" i="2"/>
  <c r="I12" i="2"/>
  <c r="J12" i="2"/>
  <c r="K12" i="2"/>
  <c r="L12" i="2"/>
  <c r="M12" i="2"/>
  <c r="N12" i="2"/>
  <c r="O12" i="2"/>
  <c r="P12" i="2"/>
  <c r="Q12" i="2"/>
  <c r="G13" i="2"/>
  <c r="H13" i="2"/>
  <c r="I13" i="2"/>
  <c r="J13" i="2"/>
  <c r="K13" i="2"/>
  <c r="L13" i="2"/>
  <c r="M13" i="2"/>
  <c r="N13" i="2"/>
  <c r="O13" i="2"/>
  <c r="P13" i="2"/>
  <c r="Q13" i="2"/>
  <c r="G14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G18" i="2"/>
  <c r="H18" i="2"/>
  <c r="I18" i="2"/>
  <c r="J18" i="2"/>
  <c r="K18" i="2"/>
  <c r="L18" i="2"/>
  <c r="M18" i="2"/>
  <c r="N18" i="2"/>
  <c r="O18" i="2"/>
  <c r="P18" i="2"/>
  <c r="Q18" i="2"/>
  <c r="G19" i="2"/>
  <c r="H19" i="2"/>
  <c r="J19" i="2"/>
  <c r="K19" i="2"/>
  <c r="L19" i="2"/>
  <c r="M19" i="2"/>
  <c r="N19" i="2"/>
  <c r="O19" i="2"/>
  <c r="P19" i="2"/>
  <c r="Q19" i="2"/>
  <c r="H20" i="2"/>
  <c r="I20" i="2"/>
  <c r="J20" i="2"/>
  <c r="K20" i="2"/>
  <c r="L20" i="2"/>
  <c r="M20" i="2"/>
  <c r="N20" i="2"/>
  <c r="O20" i="2"/>
  <c r="P20" i="2"/>
  <c r="Q20" i="2"/>
  <c r="G21" i="2"/>
  <c r="I21" i="2"/>
  <c r="J21" i="2"/>
  <c r="K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L27" i="2"/>
  <c r="G28" i="2"/>
  <c r="H28" i="2"/>
  <c r="I28" i="2"/>
  <c r="J28" i="2"/>
  <c r="K28" i="2"/>
  <c r="L28" i="2"/>
  <c r="M28" i="2"/>
  <c r="N28" i="2"/>
  <c r="O28" i="2"/>
  <c r="P28" i="2"/>
  <c r="Q28" i="2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Q3" i="2"/>
  <c r="P3" i="2"/>
  <c r="O3" i="2"/>
  <c r="N3" i="2"/>
  <c r="M3" i="2"/>
  <c r="L3" i="2"/>
  <c r="K3" i="2"/>
  <c r="J3" i="2"/>
  <c r="I3" i="2"/>
  <c r="H3" i="2"/>
  <c r="A36" i="2"/>
  <c r="S36" i="2" s="1"/>
  <c r="A34" i="2"/>
  <c r="S34" i="2" s="1"/>
  <c r="A35" i="2"/>
  <c r="S35" i="2" s="1"/>
  <c r="A29" i="2"/>
  <c r="S29" i="2" s="1"/>
  <c r="A30" i="2"/>
  <c r="S30" i="2" s="1"/>
  <c r="A31" i="2"/>
  <c r="S31" i="2" s="1"/>
  <c r="A32" i="2"/>
  <c r="S32" i="2" s="1"/>
  <c r="A33" i="2"/>
  <c r="S33" i="2" s="1"/>
  <c r="A3" i="2"/>
  <c r="S3" i="2" s="1"/>
  <c r="A4" i="2"/>
  <c r="S4" i="2" s="1"/>
  <c r="A5" i="2"/>
  <c r="S5" i="2" s="1"/>
  <c r="A6" i="2"/>
  <c r="S6" i="2" s="1"/>
  <c r="A7" i="2"/>
  <c r="S7" i="2" s="1"/>
  <c r="A8" i="2"/>
  <c r="S8" i="2" s="1"/>
  <c r="A9" i="2"/>
  <c r="S9" i="2" s="1"/>
  <c r="A10" i="2"/>
  <c r="S10" i="2" s="1"/>
  <c r="A11" i="2"/>
  <c r="S11" i="2" s="1"/>
  <c r="A12" i="2"/>
  <c r="S12" i="2" s="1"/>
  <c r="A13" i="2"/>
  <c r="S13" i="2" s="1"/>
  <c r="A14" i="2"/>
  <c r="S14" i="2" s="1"/>
  <c r="A15" i="2"/>
  <c r="S15" i="2" s="1"/>
  <c r="A16" i="2"/>
  <c r="S16" i="2" s="1"/>
  <c r="A17" i="2"/>
  <c r="S17" i="2" s="1"/>
  <c r="A18" i="2"/>
  <c r="S18" i="2" s="1"/>
  <c r="A19" i="2"/>
  <c r="S19" i="2" s="1"/>
  <c r="A20" i="2"/>
  <c r="S20" i="2" s="1"/>
  <c r="A21" i="2"/>
  <c r="S21" i="2" s="1"/>
  <c r="A22" i="2"/>
  <c r="S22" i="2" s="1"/>
  <c r="A23" i="2"/>
  <c r="S23" i="2" s="1"/>
  <c r="A24" i="2"/>
  <c r="S24" i="2" s="1"/>
  <c r="A25" i="2"/>
  <c r="S25" i="2" s="1"/>
  <c r="A26" i="2"/>
  <c r="S26" i="2" s="1"/>
  <c r="A27" i="2"/>
  <c r="S27" i="2" s="1"/>
  <c r="A28" i="2"/>
  <c r="S28" i="2" s="1"/>
  <c r="A2" i="2"/>
  <c r="S2" i="2" s="1"/>
  <c r="H38" i="2" l="1"/>
  <c r="Q38" i="2"/>
  <c r="M38" i="2"/>
  <c r="I38" i="2"/>
  <c r="Q39" i="2"/>
  <c r="M39" i="2"/>
  <c r="I39" i="2"/>
  <c r="J38" i="2"/>
  <c r="N39" i="2"/>
  <c r="F39" i="2"/>
  <c r="F38" i="2"/>
  <c r="P38" i="2"/>
  <c r="L38" i="2"/>
  <c r="P39" i="2"/>
  <c r="L39" i="2"/>
  <c r="H39" i="2"/>
  <c r="N38" i="2"/>
  <c r="J39" i="2"/>
  <c r="G38" i="2"/>
  <c r="O38" i="2"/>
  <c r="K38" i="2"/>
  <c r="O39" i="2"/>
  <c r="K39" i="2"/>
  <c r="G39" i="2"/>
  <c r="F37" i="2"/>
  <c r="F41" i="2" s="1"/>
  <c r="J37" i="2"/>
  <c r="J41" i="2" s="1"/>
  <c r="N37" i="2"/>
  <c r="N41" i="2" s="1"/>
  <c r="G37" i="2"/>
  <c r="G41" i="2" s="1"/>
  <c r="K37" i="2"/>
  <c r="K41" i="2" s="1"/>
  <c r="O37" i="2"/>
  <c r="O41" i="2" s="1"/>
  <c r="I37" i="2"/>
  <c r="I41" i="2" s="1"/>
  <c r="M37" i="2"/>
  <c r="M41" i="2" s="1"/>
  <c r="Q37" i="2"/>
  <c r="Q41" i="2" s="1"/>
  <c r="L37" i="2"/>
  <c r="L41" i="2" s="1"/>
  <c r="R27" i="2"/>
  <c r="R19" i="2"/>
  <c r="R36" i="2"/>
  <c r="R34" i="2"/>
  <c r="R33" i="2"/>
  <c r="R32" i="2"/>
  <c r="R30" i="2"/>
  <c r="R29" i="2"/>
  <c r="R28" i="2"/>
  <c r="R26" i="2"/>
  <c r="R25" i="2"/>
  <c r="R24" i="2"/>
  <c r="R22" i="2"/>
  <c r="R21" i="2"/>
  <c r="R20" i="2"/>
  <c r="R18" i="2"/>
  <c r="R17" i="2"/>
  <c r="R16" i="2"/>
  <c r="R14" i="2"/>
  <c r="R13" i="2"/>
  <c r="R12" i="2"/>
  <c r="R10" i="2"/>
  <c r="R9" i="2"/>
  <c r="R8" i="2"/>
  <c r="R6" i="2"/>
  <c r="R5" i="2"/>
  <c r="R4" i="2"/>
  <c r="P37" i="2"/>
  <c r="P41" i="2" s="1"/>
  <c r="R35" i="2"/>
  <c r="R31" i="2"/>
  <c r="R23" i="2"/>
  <c r="R11" i="2"/>
  <c r="H37" i="2"/>
  <c r="H41" i="2" s="1"/>
  <c r="R15" i="2"/>
  <c r="R7" i="2"/>
  <c r="R3" i="2"/>
  <c r="R38" i="2" l="1"/>
  <c r="R39" i="2"/>
  <c r="R37" i="2"/>
</calcChain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Αντικατέστησε το έξοδο με κάποιο δικό σου αν το συγκεκριμένο δεν έχει εφαρμογή σε εσένα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Γενικό έξοδο, συνήθως έκτακτο που δεν ανήκει σε κάποια κατηγορία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Δώσε όνομα σε ένα δικό σου έξοδο.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</commentList>
</comments>
</file>

<file path=xl/sharedStrings.xml><?xml version="1.0" encoding="utf-8"?>
<sst xmlns="http://schemas.openxmlformats.org/spreadsheetml/2006/main" count="984" uniqueCount="119">
  <si>
    <t>Τίτλος εξόδου</t>
  </si>
  <si>
    <t>Monday</t>
  </si>
  <si>
    <t>Tuesday</t>
  </si>
  <si>
    <t>Wednesday</t>
  </si>
  <si>
    <t>Thursday</t>
  </si>
  <si>
    <t>Friday</t>
  </si>
  <si>
    <t>Saturday</t>
  </si>
  <si>
    <t>Sunday</t>
  </si>
  <si>
    <t>Ρεύμα</t>
  </si>
  <si>
    <t>Νερό</t>
  </si>
  <si>
    <t>Τηλέφωνα</t>
  </si>
  <si>
    <t>Γκάζι/Πετρέλαιο</t>
  </si>
  <si>
    <t>Παιδικός σταθμός</t>
  </si>
  <si>
    <t>Τέλη κυκλοφορίας</t>
  </si>
  <si>
    <t>Σέρβις αυτοκινήτου</t>
  </si>
  <si>
    <t>Parking</t>
  </si>
  <si>
    <t>Βενζίνες</t>
  </si>
  <si>
    <t>Ασφάλειες (υγεία, αυτοκίνητο, σπιτιού κτλπ)</t>
  </si>
  <si>
    <t>Ενοίκιο</t>
  </si>
  <si>
    <t>Δάνειο</t>
  </si>
  <si>
    <t>Nova/OteTv</t>
  </si>
  <si>
    <t>Supermarket</t>
  </si>
  <si>
    <t>Τσιγάρα</t>
  </si>
  <si>
    <t>Έξοδος για φαγητό / καφέ / σινεμά</t>
  </si>
  <si>
    <t>Πιστωτική κάρτα</t>
  </si>
  <si>
    <t>Γιατροί</t>
  </si>
  <si>
    <t>Φαρμακείο</t>
  </si>
  <si>
    <t>Ρούχα και παπούτσια</t>
  </si>
  <si>
    <t>Γυμναστήριο</t>
  </si>
  <si>
    <t>Επενδύσεις</t>
  </si>
  <si>
    <t>Φορολογία</t>
  </si>
  <si>
    <t>Άλλο έξοδο</t>
  </si>
  <si>
    <t>Έξοδο 03</t>
  </si>
  <si>
    <t>Έξοδο 04</t>
  </si>
  <si>
    <t>Έξοδο 05</t>
  </si>
  <si>
    <t>Έξοδο 06</t>
  </si>
  <si>
    <t>Έξοδο 07</t>
  </si>
  <si>
    <t>Έξοδο 08</t>
  </si>
  <si>
    <t>Έξοδο 09</t>
  </si>
  <si>
    <t>Έξοδο 10</t>
  </si>
  <si>
    <t>Ιανουάριος</t>
  </si>
  <si>
    <t>Φεβρουάριος</t>
  </si>
  <si>
    <t xml:space="preserve"> 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</si>
  <si>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</si>
  <si>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</si>
  <si>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</si>
  <si>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</si>
  <si>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</si>
  <si>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</si>
  <si>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</si>
  <si>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</si>
  <si>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</si>
  <si>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Σύνολα</t>
  </si>
  <si>
    <r>
      <rPr>
        <b/>
        <sz val="11"/>
        <color theme="1"/>
        <rFont val="Calibri"/>
        <family val="2"/>
        <scheme val="minor"/>
      </rPr>
      <t>Έσοδα</t>
    </r>
    <r>
      <rPr>
        <sz val="11"/>
        <color theme="1"/>
        <rFont val="Calibri"/>
        <family val="2"/>
        <scheme val="minor"/>
      </rPr>
      <t xml:space="preserve"> μήνα</t>
    </r>
  </si>
  <si>
    <t>Υπόλοιπο μήνα</t>
  </si>
  <si>
    <t>Πάγια έξοδα</t>
  </si>
  <si>
    <t>Κατηγορία</t>
  </si>
  <si>
    <t>Επιλέξτε κατηγορία..</t>
  </si>
  <si>
    <t>Έκτακτα έξοδα</t>
  </si>
  <si>
    <t>Πάγιο</t>
  </si>
  <si>
    <t>Έκτακτο</t>
  </si>
  <si>
    <t>Grand Total</t>
  </si>
  <si>
    <t>(All)</t>
  </si>
  <si>
    <t>Φεβ</t>
  </si>
  <si>
    <t>Ιαν</t>
  </si>
  <si>
    <t>Απρ</t>
  </si>
  <si>
    <t>Μάι</t>
  </si>
  <si>
    <t>Ιον</t>
  </si>
  <si>
    <t>Ιολ</t>
  </si>
  <si>
    <t>Αύγ</t>
  </si>
  <si>
    <t>Σεπ</t>
  </si>
  <si>
    <t>Οκτ</t>
  </si>
  <si>
    <t>Δεκ</t>
  </si>
  <si>
    <t>Εκκρεμεί για τον τρέχον μήνα?</t>
  </si>
  <si>
    <t>Επέλεξε..</t>
  </si>
  <si>
    <t>Στοιχείο</t>
  </si>
  <si>
    <t>Κωδικός</t>
  </si>
  <si>
    <t>Όνομα χρήστη</t>
  </si>
  <si>
    <t>Τράπεζα</t>
  </si>
  <si>
    <t xml:space="preserve">Όνομα τράπεζας Alpha Bank
Κωδικός IBAN: xxx.xxx.xxx.xxx.xxx
</t>
  </si>
  <si>
    <t>www.alpha.gr</t>
  </si>
  <si>
    <t>usernameXYZ</t>
  </si>
  <si>
    <t>password</t>
  </si>
  <si>
    <t>Φόρος εισοδήματος</t>
  </si>
  <si>
    <t>www.gsis.gr</t>
  </si>
  <si>
    <t>usernameZXY</t>
  </si>
  <si>
    <t>newpassword</t>
  </si>
  <si>
    <t>Να κάνω τον ερχόμενο Μάιο τη φορολογική μου δήλωση</t>
  </si>
  <si>
    <t>Οι σημειώσεις μου</t>
  </si>
  <si>
    <t>Σύνδεσμος</t>
  </si>
  <si>
    <t xml:space="preserve">Holmes Place
Έχω ετήσια συνδρομή που λήγει στις 31.12.2018
Τηλέφωνο 210-XXXXXXX
</t>
  </si>
  <si>
    <t>Καταψύκτης</t>
  </si>
  <si>
    <r>
      <t xml:space="preserve">Να αγοράσω ένα </t>
    </r>
    <r>
      <rPr>
        <b/>
        <u/>
        <sz val="11"/>
        <color theme="1"/>
        <rFont val="Calibri"/>
        <family val="2"/>
        <scheme val="minor"/>
      </rPr>
      <t>καταψύκτη</t>
    </r>
    <r>
      <rPr>
        <sz val="11"/>
        <color theme="1"/>
        <rFont val="Calibri"/>
        <family val="2"/>
        <scheme val="minor"/>
      </rPr>
      <t xml:space="preserve"> για να αποθηκεύω μεγάλες ποσότητες που μπορώ να προμηθεύομαι από προσφορές στο σούπερ μάρκετ.</t>
    </r>
  </si>
  <si>
    <t>https://www.skroutz.gr/</t>
  </si>
  <si>
    <t>Σούπερ μάρκετ</t>
  </si>
  <si>
    <t>Να ακολουθήσω συμβουλές για έξυπνες αγορές στο σούπερ μάρκετ</t>
  </si>
  <si>
    <t>http://www.happy4always.com/16-ideas-to-save-money-on-food/</t>
  </si>
  <si>
    <t>ΓΕΩΡΓΙΟΣ ΓΡΗΓΟΡΑΚΗΣ</t>
  </si>
  <si>
    <t>Μάρ</t>
  </si>
  <si>
    <t>Νοέ</t>
  </si>
  <si>
    <t>Ναι</t>
  </si>
  <si>
    <t>Φροντιστήριο</t>
  </si>
  <si>
    <t>Πισίνα</t>
  </si>
  <si>
    <t>Ομάδα</t>
  </si>
  <si>
    <t>Επιλέξτε ομάδα.</t>
  </si>
  <si>
    <t>ΔΕΚΟ</t>
  </si>
  <si>
    <t>Αυτοκίνητο</t>
  </si>
  <si>
    <t>Φαγητό</t>
  </si>
  <si>
    <t>Διασκέδαση</t>
  </si>
  <si>
    <t>Υγεία</t>
  </si>
  <si>
    <t>Προσωπική Φροντίδα</t>
  </si>
  <si>
    <t>Αποταμίευση</t>
  </si>
  <si>
    <t>Άλλο</t>
  </si>
  <si>
    <t>Ασφάλειες</t>
  </si>
  <si>
    <t>Σπίτι</t>
  </si>
  <si>
    <t>Δάνεια-Κάρτες</t>
  </si>
  <si>
    <t>Φόροι</t>
  </si>
  <si>
    <t>Προϋπολογισμένο 
Ποσό</t>
  </si>
  <si>
    <t xml:space="preserve">Σύνολο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</si>
</sst>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1" fontId="0" fillId="0" borderId="1" xfId="0" applyNumberFormat="1" applyBorder="1" applyProtection="1"/>
    <xf numFmtId="1" fontId="0" fillId="4" borderId="1" xfId="0" applyNumberFormat="1" applyFill="1" applyBorder="1" applyProtection="1"/>
    <xf numFmtId="0" fontId="2" fillId="4" borderId="1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6" fillId="0" borderId="1" xfId="0" applyFont="1" applyBorder="1" applyProtection="1"/>
    <xf numFmtId="0" fontId="8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" fontId="2" fillId="0" borderId="1" xfId="0" applyNumberFormat="1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0" fontId="2" fillId="4" borderId="2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2" borderId="1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7030A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7030A0"/>
      </font>
    </dxf>
    <dxf>
      <font>
        <color rgb="FFFF0000"/>
      </font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546100</xdr:colOff>
      <xdr:row>20</xdr:row>
      <xdr:rowOff>14923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32500" cy="36979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932;&#959;-&#919;&#956;&#949;&#961;&#959;&#955;&#972;&#947;&#953;&#959;-&#917;&#958;&#972;&#948;&#969;&#957;-&#924;&#959;&#965;-2018%20V2.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85.711937268519" createdVersion="5" refreshedVersion="5" minRefreshableVersion="3" recordCount="34">
  <cacheSource type="worksheet">
    <worksheetSource ref="A2:Q36" sheet="Έξοδα ανά μήνα - 2018" r:id="rId2"/>
  </cacheSource>
  <cacheFields count="17">
    <cacheField name="Τίτλος εξόδου" numFmtId="0">
      <sharedItems count="34">
        <s v="Ρεύμα"/>
        <s v="Νερό"/>
        <s v="Τηλέφωνα"/>
        <s v="Γκάζι/Πετρέλαιο"/>
        <s v="Παιδικός σταθμός"/>
        <s v="Τέλη κυκλοφορίας"/>
        <s v="Σέρβις αυτοκινήτου"/>
        <s v="Parking"/>
        <s v="Βενζίνες"/>
        <s v="Ασφάλειες (υγεία, αυτοκίνητο, σπιτιού κτλπ)"/>
        <s v="Ενοίκιο"/>
        <s v="Δάνειο"/>
        <s v="Nova/OteTv"/>
        <s v="Supermarket"/>
        <s v="Τσιγάρα"/>
        <s v="Έξοδος για φαγητό / καφέ / σινεμά"/>
        <s v="Πιστωτική κάρτα"/>
        <s v="Γιατροί"/>
        <s v="Φαρμακείο"/>
        <s v="Ρούχα και παπούτσια"/>
        <s v="Γυμναστήριο"/>
        <s v="Επενδύσεις"/>
        <s v="Φορολογία"/>
        <s v="Άλλο έξοδο"/>
        <s v="Φροντιστήριο"/>
        <s v="Πισίνα"/>
        <s v="Έξοδο 03"/>
        <s v="Έξοδο 04"/>
        <s v="Έξοδο 05"/>
        <s v="Έξοδο 06"/>
        <s v="Έξοδο 07"/>
        <s v="Έξοδο 08"/>
        <s v="Έξοδο 09"/>
        <s v="Έξοδο 10"/>
      </sharedItems>
    </cacheField>
    <cacheField name="Κατηγορία" numFmtId="0">
      <sharedItems count="3">
        <s v="Πάγιο"/>
        <s v="Έκτακτο"/>
        <s v="Επιλέξτε κατηγορία.."/>
      </sharedItems>
    </cacheField>
    <cacheField name="Ομάδα" numFmtId="0">
      <sharedItems count="13">
        <s v="ΔΕΚΟ"/>
        <s v="Άλλο"/>
        <s v="Αυτοκίνητο"/>
        <s v="Ασφάλειες"/>
        <s v="Σπίτι"/>
        <s v="Δάνεια-Κάρτες"/>
        <s v="Διασκέδαση"/>
        <s v="Φαγητό"/>
        <s v="Υγεία"/>
        <s v="Προσωπική Φροντίδα"/>
        <s v="Αποταμίευση"/>
        <s v="Φόροι"/>
        <s v="Επιλέξτε ομάδα."/>
      </sharedItems>
    </cacheField>
    <cacheField name="Προϋπολογισμένο _x000a_Ποσό" numFmtId="0">
      <sharedItems containsString="0" containsBlank="1" containsNumber="1" containsInteger="1" minValue="10" maxValue="470"/>
    </cacheField>
    <cacheField name="Εκκρεμεί για τον τρέχον μήνα?" numFmtId="0">
      <sharedItems/>
    </cacheField>
    <cacheField name="Ιανουάριος" numFmtId="1">
      <sharedItems containsSemiMixedTypes="0" containsString="0" containsNumber="1" containsInteger="1" minValue="0" maxValue="0"/>
    </cacheField>
    <cacheField name="Φεβρουάριος" numFmtId="1">
      <sharedItems containsSemiMixedTypes="0" containsString="0" containsNumber="1" containsInteger="1" minValue="0" maxValue="0"/>
    </cacheField>
    <cacheField name=" Μάρτιος" numFmtId="1">
      <sharedItems containsSemiMixedTypes="0" containsString="0" containsNumber="1" containsInteger="1" minValue="0" maxValue="0"/>
    </cacheField>
    <cacheField name="Απρίλιος" numFmtId="1">
      <sharedItems containsSemiMixedTypes="0" containsString="0" containsNumber="1" containsInteger="1" minValue="0" maxValue="0"/>
    </cacheField>
    <cacheField name="Μάιος" numFmtId="1">
      <sharedItems containsSemiMixedTypes="0" containsString="0" containsNumber="1" containsInteger="1" minValue="0" maxValue="0"/>
    </cacheField>
    <cacheField name="Ιούνιος" numFmtId="1">
      <sharedItems containsSemiMixedTypes="0" containsString="0" containsNumber="1" containsInteger="1" minValue="0" maxValue="0"/>
    </cacheField>
    <cacheField name="Ιούλιος" numFmtId="1">
      <sharedItems containsSemiMixedTypes="0" containsString="0" containsNumber="1" containsInteger="1" minValue="0" maxValue="0"/>
    </cacheField>
    <cacheField name="Αύγουστος" numFmtId="1">
      <sharedItems containsSemiMixedTypes="0" containsString="0" containsNumber="1" containsInteger="1" minValue="0" maxValue="0"/>
    </cacheField>
    <cacheField name="Σεπτέμβριος" numFmtId="1">
      <sharedItems containsSemiMixedTypes="0" containsString="0" containsNumber="1" containsInteger="1" minValue="0" maxValue="0"/>
    </cacheField>
    <cacheField name="Οκτώβριος" numFmtId="1">
      <sharedItems containsSemiMixedTypes="0" containsString="0" containsNumber="1" containsInteger="1" minValue="0" maxValue="0"/>
    </cacheField>
    <cacheField name="Νοέμβριος" numFmtId="1">
      <sharedItems containsSemiMixedTypes="0" containsString="0" containsNumber="1" containsInteger="1" minValue="0" maxValue="0"/>
    </cacheField>
    <cacheField name="Δεκέμβριος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n v="30"/>
    <s v="Ναι"/>
    <n v="0"/>
    <n v="0"/>
    <n v="0"/>
    <n v="0"/>
    <n v="0"/>
    <n v="0"/>
    <n v="0"/>
    <n v="0"/>
    <n v="0"/>
    <n v="0"/>
    <n v="0"/>
    <n v="0"/>
  </r>
  <r>
    <x v="1"/>
    <x v="0"/>
    <x v="0"/>
    <n v="30"/>
    <s v="Ναι"/>
    <n v="0"/>
    <n v="0"/>
    <n v="0"/>
    <n v="0"/>
    <n v="0"/>
    <n v="0"/>
    <n v="0"/>
    <n v="0"/>
    <n v="0"/>
    <n v="0"/>
    <n v="0"/>
    <n v="0"/>
  </r>
  <r>
    <x v="2"/>
    <x v="0"/>
    <x v="0"/>
    <n v="30"/>
    <s v="Ναι"/>
    <n v="0"/>
    <n v="0"/>
    <n v="0"/>
    <n v="0"/>
    <n v="0"/>
    <n v="0"/>
    <n v="0"/>
    <n v="0"/>
    <n v="0"/>
    <n v="0"/>
    <n v="0"/>
    <n v="0"/>
  </r>
  <r>
    <x v="3"/>
    <x v="1"/>
    <x v="0"/>
    <n v="30"/>
    <s v="Ναι"/>
    <n v="0"/>
    <n v="0"/>
    <n v="0"/>
    <n v="0"/>
    <n v="0"/>
    <n v="0"/>
    <n v="0"/>
    <n v="0"/>
    <n v="0"/>
    <n v="0"/>
    <n v="0"/>
    <n v="0"/>
  </r>
  <r>
    <x v="4"/>
    <x v="1"/>
    <x v="1"/>
    <n v="40"/>
    <s v="Ναι"/>
    <n v="0"/>
    <n v="0"/>
    <n v="0"/>
    <n v="0"/>
    <n v="0"/>
    <n v="0"/>
    <n v="0"/>
    <n v="0"/>
    <n v="0"/>
    <n v="0"/>
    <n v="0"/>
    <n v="0"/>
  </r>
  <r>
    <x v="5"/>
    <x v="1"/>
    <x v="2"/>
    <n v="10"/>
    <s v="Ναι"/>
    <n v="0"/>
    <n v="0"/>
    <n v="0"/>
    <n v="0"/>
    <n v="0"/>
    <n v="0"/>
    <n v="0"/>
    <n v="0"/>
    <n v="0"/>
    <n v="0"/>
    <n v="0"/>
    <n v="0"/>
  </r>
  <r>
    <x v="6"/>
    <x v="1"/>
    <x v="2"/>
    <n v="20"/>
    <s v="Ναι"/>
    <n v="0"/>
    <n v="0"/>
    <n v="0"/>
    <n v="0"/>
    <n v="0"/>
    <n v="0"/>
    <n v="0"/>
    <n v="0"/>
    <n v="0"/>
    <n v="0"/>
    <n v="0"/>
    <n v="0"/>
  </r>
  <r>
    <x v="7"/>
    <x v="1"/>
    <x v="2"/>
    <n v="20"/>
    <s v="Ναι"/>
    <n v="0"/>
    <n v="0"/>
    <n v="0"/>
    <n v="0"/>
    <n v="0"/>
    <n v="0"/>
    <n v="0"/>
    <n v="0"/>
    <n v="0"/>
    <n v="0"/>
    <n v="0"/>
    <n v="0"/>
  </r>
  <r>
    <x v="8"/>
    <x v="0"/>
    <x v="2"/>
    <n v="100"/>
    <s v="Ναι"/>
    <n v="0"/>
    <n v="0"/>
    <n v="0"/>
    <n v="0"/>
    <n v="0"/>
    <n v="0"/>
    <n v="0"/>
    <n v="0"/>
    <n v="0"/>
    <n v="0"/>
    <n v="0"/>
    <n v="0"/>
  </r>
  <r>
    <x v="9"/>
    <x v="0"/>
    <x v="3"/>
    <n v="50"/>
    <s v="Ναι"/>
    <n v="0"/>
    <n v="0"/>
    <n v="0"/>
    <n v="0"/>
    <n v="0"/>
    <n v="0"/>
    <n v="0"/>
    <n v="0"/>
    <n v="0"/>
    <n v="0"/>
    <n v="0"/>
    <n v="0"/>
  </r>
  <r>
    <x v="10"/>
    <x v="0"/>
    <x v="4"/>
    <n v="470"/>
    <s v="Ναι"/>
    <n v="0"/>
    <n v="0"/>
    <n v="0"/>
    <n v="0"/>
    <n v="0"/>
    <n v="0"/>
    <n v="0"/>
    <n v="0"/>
    <n v="0"/>
    <n v="0"/>
    <n v="0"/>
    <n v="0"/>
  </r>
  <r>
    <x v="11"/>
    <x v="0"/>
    <x v="5"/>
    <n v="150"/>
    <s v="Ναι"/>
    <n v="0"/>
    <n v="0"/>
    <n v="0"/>
    <n v="0"/>
    <n v="0"/>
    <n v="0"/>
    <n v="0"/>
    <n v="0"/>
    <n v="0"/>
    <n v="0"/>
    <n v="0"/>
    <n v="0"/>
  </r>
  <r>
    <x v="12"/>
    <x v="0"/>
    <x v="6"/>
    <n v="30"/>
    <s v="Ναι"/>
    <n v="0"/>
    <n v="0"/>
    <n v="0"/>
    <n v="0"/>
    <n v="0"/>
    <n v="0"/>
    <n v="0"/>
    <n v="0"/>
    <n v="0"/>
    <n v="0"/>
    <n v="0"/>
    <n v="0"/>
  </r>
  <r>
    <x v="13"/>
    <x v="0"/>
    <x v="7"/>
    <n v="450"/>
    <s v="Ναι"/>
    <n v="0"/>
    <n v="0"/>
    <n v="0"/>
    <n v="0"/>
    <n v="0"/>
    <n v="0"/>
    <n v="0"/>
    <n v="0"/>
    <n v="0"/>
    <n v="0"/>
    <n v="0"/>
    <n v="0"/>
  </r>
  <r>
    <x v="14"/>
    <x v="0"/>
    <x v="6"/>
    <n v="100"/>
    <s v="Ναι"/>
    <n v="0"/>
    <n v="0"/>
    <n v="0"/>
    <n v="0"/>
    <n v="0"/>
    <n v="0"/>
    <n v="0"/>
    <n v="0"/>
    <n v="0"/>
    <n v="0"/>
    <n v="0"/>
    <n v="0"/>
  </r>
  <r>
    <x v="15"/>
    <x v="1"/>
    <x v="6"/>
    <n v="40"/>
    <s v="Ναι"/>
    <n v="0"/>
    <n v="0"/>
    <n v="0"/>
    <n v="0"/>
    <n v="0"/>
    <n v="0"/>
    <n v="0"/>
    <n v="0"/>
    <n v="0"/>
    <n v="0"/>
    <n v="0"/>
    <n v="0"/>
  </r>
  <r>
    <x v="16"/>
    <x v="1"/>
    <x v="1"/>
    <n v="50"/>
    <s v="Ναι"/>
    <n v="0"/>
    <n v="0"/>
    <n v="0"/>
    <n v="0"/>
    <n v="0"/>
    <n v="0"/>
    <n v="0"/>
    <n v="0"/>
    <n v="0"/>
    <n v="0"/>
    <n v="0"/>
    <n v="0"/>
  </r>
  <r>
    <x v="17"/>
    <x v="1"/>
    <x v="8"/>
    <n v="40"/>
    <s v="Ναι"/>
    <n v="0"/>
    <n v="0"/>
    <n v="0"/>
    <n v="0"/>
    <n v="0"/>
    <n v="0"/>
    <n v="0"/>
    <n v="0"/>
    <n v="0"/>
    <n v="0"/>
    <n v="0"/>
    <n v="0"/>
  </r>
  <r>
    <x v="18"/>
    <x v="1"/>
    <x v="8"/>
    <n v="20"/>
    <s v="Ναι"/>
    <n v="0"/>
    <n v="0"/>
    <n v="0"/>
    <n v="0"/>
    <n v="0"/>
    <n v="0"/>
    <n v="0"/>
    <n v="0"/>
    <n v="0"/>
    <n v="0"/>
    <n v="0"/>
    <n v="0"/>
  </r>
  <r>
    <x v="19"/>
    <x v="1"/>
    <x v="9"/>
    <n v="30"/>
    <s v="Ναι"/>
    <n v="0"/>
    <n v="0"/>
    <n v="0"/>
    <n v="0"/>
    <n v="0"/>
    <n v="0"/>
    <n v="0"/>
    <n v="0"/>
    <n v="0"/>
    <n v="0"/>
    <n v="0"/>
    <n v="0"/>
  </r>
  <r>
    <x v="20"/>
    <x v="1"/>
    <x v="9"/>
    <n v="20"/>
    <s v="Ναι"/>
    <n v="0"/>
    <n v="0"/>
    <n v="0"/>
    <n v="0"/>
    <n v="0"/>
    <n v="0"/>
    <n v="0"/>
    <n v="0"/>
    <n v="0"/>
    <n v="0"/>
    <n v="0"/>
    <n v="0"/>
  </r>
  <r>
    <x v="21"/>
    <x v="1"/>
    <x v="10"/>
    <n v="50"/>
    <s v="Ναι"/>
    <n v="0"/>
    <n v="0"/>
    <n v="0"/>
    <n v="0"/>
    <n v="0"/>
    <n v="0"/>
    <n v="0"/>
    <n v="0"/>
    <n v="0"/>
    <n v="0"/>
    <n v="0"/>
    <n v="0"/>
  </r>
  <r>
    <x v="22"/>
    <x v="1"/>
    <x v="11"/>
    <n v="90"/>
    <s v="Ναι"/>
    <n v="0"/>
    <n v="0"/>
    <n v="0"/>
    <n v="0"/>
    <n v="0"/>
    <n v="0"/>
    <n v="0"/>
    <n v="0"/>
    <n v="0"/>
    <n v="0"/>
    <n v="0"/>
    <n v="0"/>
  </r>
  <r>
    <x v="23"/>
    <x v="1"/>
    <x v="1"/>
    <m/>
    <s v="Ναι"/>
    <n v="0"/>
    <n v="0"/>
    <n v="0"/>
    <n v="0"/>
    <n v="0"/>
    <n v="0"/>
    <n v="0"/>
    <n v="0"/>
    <n v="0"/>
    <n v="0"/>
    <n v="0"/>
    <n v="0"/>
  </r>
  <r>
    <x v="24"/>
    <x v="0"/>
    <x v="1"/>
    <n v="50"/>
    <s v="Ναι"/>
    <n v="0"/>
    <n v="0"/>
    <n v="0"/>
    <n v="0"/>
    <n v="0"/>
    <n v="0"/>
    <n v="0"/>
    <n v="0"/>
    <n v="0"/>
    <n v="0"/>
    <n v="0"/>
    <n v="0"/>
  </r>
  <r>
    <x v="25"/>
    <x v="1"/>
    <x v="6"/>
    <m/>
    <s v="Ναι"/>
    <n v="0"/>
    <n v="0"/>
    <n v="0"/>
    <n v="0"/>
    <n v="0"/>
    <n v="0"/>
    <n v="0"/>
    <n v="0"/>
    <n v="0"/>
    <n v="0"/>
    <n v="0"/>
    <n v="0"/>
  </r>
  <r>
    <x v="26"/>
    <x v="2"/>
    <x v="12"/>
    <m/>
    <s v="Επέλεξε.."/>
    <n v="0"/>
    <n v="0"/>
    <n v="0"/>
    <n v="0"/>
    <n v="0"/>
    <n v="0"/>
    <n v="0"/>
    <n v="0"/>
    <n v="0"/>
    <n v="0"/>
    <n v="0"/>
    <n v="0"/>
  </r>
  <r>
    <x v="27"/>
    <x v="2"/>
    <x v="12"/>
    <m/>
    <s v="Επέλεξε.."/>
    <n v="0"/>
    <n v="0"/>
    <n v="0"/>
    <n v="0"/>
    <n v="0"/>
    <n v="0"/>
    <n v="0"/>
    <n v="0"/>
    <n v="0"/>
    <n v="0"/>
    <n v="0"/>
    <n v="0"/>
  </r>
  <r>
    <x v="28"/>
    <x v="2"/>
    <x v="12"/>
    <m/>
    <s v="Επέλεξε.."/>
    <n v="0"/>
    <n v="0"/>
    <n v="0"/>
    <n v="0"/>
    <n v="0"/>
    <n v="0"/>
    <n v="0"/>
    <n v="0"/>
    <n v="0"/>
    <n v="0"/>
    <n v="0"/>
    <n v="0"/>
  </r>
  <r>
    <x v="29"/>
    <x v="2"/>
    <x v="12"/>
    <m/>
    <s v="Επέλεξε.."/>
    <n v="0"/>
    <n v="0"/>
    <n v="0"/>
    <n v="0"/>
    <n v="0"/>
    <n v="0"/>
    <n v="0"/>
    <n v="0"/>
    <n v="0"/>
    <n v="0"/>
    <n v="0"/>
    <n v="0"/>
  </r>
  <r>
    <x v="30"/>
    <x v="2"/>
    <x v="12"/>
    <m/>
    <s v="Επέλεξε.."/>
    <n v="0"/>
    <n v="0"/>
    <n v="0"/>
    <n v="0"/>
    <n v="0"/>
    <n v="0"/>
    <n v="0"/>
    <n v="0"/>
    <n v="0"/>
    <n v="0"/>
    <n v="0"/>
    <n v="0"/>
  </r>
  <r>
    <x v="31"/>
    <x v="2"/>
    <x v="12"/>
    <m/>
    <s v="Επέλεξε.."/>
    <n v="0"/>
    <n v="0"/>
    <n v="0"/>
    <n v="0"/>
    <n v="0"/>
    <n v="0"/>
    <n v="0"/>
    <n v="0"/>
    <n v="0"/>
    <n v="0"/>
    <n v="0"/>
    <n v="0"/>
  </r>
  <r>
    <x v="32"/>
    <x v="2"/>
    <x v="12"/>
    <m/>
    <s v="Επέλεξε.."/>
    <n v="0"/>
    <n v="0"/>
    <n v="0"/>
    <n v="0"/>
    <n v="0"/>
    <n v="0"/>
    <n v="0"/>
    <n v="0"/>
    <n v="0"/>
    <n v="0"/>
    <n v="0"/>
    <n v="0"/>
  </r>
  <r>
    <x v="33"/>
    <x v="2"/>
    <x v="12"/>
    <m/>
    <s v="Επέλεξε..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showHeaders="0" outline="1" outlineData="1" multipleFieldFilters="0" chartFormat="1">
  <location ref="A4:M39" firstHeaderRow="0" firstDataRow="1" firstDataCol="1" rowPageCount="2" colPageCount="1"/>
  <pivotFields count="17">
    <pivotField axis="axisRow" showAll="0">
      <items count="35">
        <item x="12"/>
        <item x="7"/>
        <item x="13"/>
        <item x="9"/>
        <item x="8"/>
        <item x="17"/>
        <item x="3"/>
        <item x="20"/>
        <item x="11"/>
        <item x="10"/>
        <item x="26"/>
        <item x="27"/>
        <item x="28"/>
        <item x="29"/>
        <item x="30"/>
        <item x="31"/>
        <item x="32"/>
        <item x="33"/>
        <item x="15"/>
        <item x="21"/>
        <item x="1"/>
        <item x="4"/>
        <item x="16"/>
        <item x="0"/>
        <item x="19"/>
        <item x="6"/>
        <item x="5"/>
        <item x="2"/>
        <item x="14"/>
        <item x="18"/>
        <item x="22"/>
        <item x="24"/>
        <item x="23"/>
        <item x="25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axis="axisPage" multipleItemSelectionAllowed="1" showAll="0" defaultSubtotal="0">
      <items count="13">
        <item x="1"/>
        <item x="10"/>
        <item x="3"/>
        <item x="2"/>
        <item x="5"/>
        <item x="0"/>
        <item x="6"/>
        <item x="12"/>
        <item x="9"/>
        <item x="4"/>
        <item x="8"/>
        <item x="7"/>
        <item x="11"/>
      </items>
    </pivotField>
    <pivotField showAll="0" defaultSubtotal="0"/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" hier="-1"/>
    <pageField fld="2" hier="-1"/>
  </pageFields>
  <dataFields count="12">
    <dataField name="Ιαν" fld="5" baseField="0" baseItem="0"/>
    <dataField name="Φεβ" fld="6" baseField="0" baseItem="0"/>
    <dataField name="Μάρ" fld="7" baseField="0" baseItem="0"/>
    <dataField name="Απρ" fld="8" baseField="0" baseItem="0"/>
    <dataField name="Μάι" fld="9" baseField="0" baseItem="0"/>
    <dataField name="Ιον" fld="10" baseField="0" baseItem="0"/>
    <dataField name="Ιολ" fld="11" baseField="0" baseItem="0"/>
    <dataField name="Αύγ" fld="12" baseField="0" baseItem="0"/>
    <dataField name="Σεπ" fld="13" baseField="0" baseItem="0"/>
    <dataField name="Οκτ" fld="14" baseField="0" baseItem="0"/>
    <dataField name="Νοέ" fld="15" baseField="0" baseItem="0"/>
    <dataField name="Δεκ" fld="16" baseField="0" baseItem="0"/>
  </dataFields>
  <formats count="6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outz.gr/" TargetMode="External"/><Relationship Id="rId2" Type="http://schemas.openxmlformats.org/officeDocument/2006/relationships/hyperlink" Target="http://www.gsis.gr/" TargetMode="External"/><Relationship Id="rId1" Type="http://schemas.openxmlformats.org/officeDocument/2006/relationships/hyperlink" Target="http://www.alpha.g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happy4always.com/16-ideas-to-save-money-on-foo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2" sqref="A22"/>
    </sheetView>
  </sheetViews>
  <sheetFormatPr defaultColWidth="8.7265625" defaultRowHeight="14.5" x14ac:dyDescent="0.35"/>
  <cols>
    <col min="1" max="1" width="41.81640625" style="29" bestFit="1" customWidth="1"/>
    <col min="2" max="2" width="18.54296875" style="29" bestFit="1" customWidth="1"/>
    <col min="3" max="3" width="20" style="29" customWidth="1"/>
    <col min="4" max="368" width="11.81640625" style="45" bestFit="1" customWidth="1"/>
    <col min="369" max="369" width="41.81640625" style="29" bestFit="1" customWidth="1"/>
    <col min="370" max="16384" width="8.7265625" style="29"/>
  </cols>
  <sheetData>
    <row r="1" spans="1:16384" s="39" customFormat="1" x14ac:dyDescent="0.35">
      <c r="A1" s="37"/>
      <c r="B1" s="37" t="s">
        <v>56</v>
      </c>
      <c r="C1" s="37" t="s">
        <v>103</v>
      </c>
      <c r="D1" s="38" t="s">
        <v>1</v>
      </c>
      <c r="E1" s="38" t="s">
        <v>2</v>
      </c>
      <c r="F1" s="38" t="s">
        <v>3</v>
      </c>
      <c r="G1" s="38" t="s">
        <v>4</v>
      </c>
      <c r="H1" s="38" t="s">
        <v>5</v>
      </c>
      <c r="I1" s="38" t="s">
        <v>6</v>
      </c>
      <c r="J1" s="38" t="s">
        <v>7</v>
      </c>
      <c r="K1" s="38" t="s">
        <v>1</v>
      </c>
      <c r="L1" s="38" t="s">
        <v>2</v>
      </c>
      <c r="M1" s="38" t="s">
        <v>3</v>
      </c>
      <c r="N1" s="38" t="s">
        <v>4</v>
      </c>
      <c r="O1" s="38" t="s">
        <v>5</v>
      </c>
      <c r="P1" s="38" t="s">
        <v>6</v>
      </c>
      <c r="Q1" s="38" t="s">
        <v>7</v>
      </c>
      <c r="R1" s="38" t="s">
        <v>1</v>
      </c>
      <c r="S1" s="38" t="s">
        <v>2</v>
      </c>
      <c r="T1" s="38" t="s">
        <v>3</v>
      </c>
      <c r="U1" s="38" t="s">
        <v>4</v>
      </c>
      <c r="V1" s="38" t="s">
        <v>5</v>
      </c>
      <c r="W1" s="38" t="s">
        <v>6</v>
      </c>
      <c r="X1" s="38" t="s">
        <v>7</v>
      </c>
      <c r="Y1" s="38" t="s">
        <v>1</v>
      </c>
      <c r="Z1" s="38" t="s">
        <v>2</v>
      </c>
      <c r="AA1" s="38" t="s">
        <v>3</v>
      </c>
      <c r="AB1" s="38" t="s">
        <v>4</v>
      </c>
      <c r="AC1" s="38" t="s">
        <v>5</v>
      </c>
      <c r="AD1" s="38" t="s">
        <v>6</v>
      </c>
      <c r="AE1" s="38" t="s">
        <v>7</v>
      </c>
      <c r="AF1" s="38" t="s">
        <v>1</v>
      </c>
      <c r="AG1" s="38" t="s">
        <v>2</v>
      </c>
      <c r="AH1" s="38" t="s">
        <v>3</v>
      </c>
      <c r="AI1" s="38" t="s">
        <v>4</v>
      </c>
      <c r="AJ1" s="38" t="s">
        <v>5</v>
      </c>
      <c r="AK1" s="38" t="s">
        <v>6</v>
      </c>
      <c r="AL1" s="38" t="s">
        <v>7</v>
      </c>
      <c r="AM1" s="38" t="s">
        <v>1</v>
      </c>
      <c r="AN1" s="38" t="s">
        <v>2</v>
      </c>
      <c r="AO1" s="38" t="s">
        <v>3</v>
      </c>
      <c r="AP1" s="38" t="s">
        <v>4</v>
      </c>
      <c r="AQ1" s="38" t="s">
        <v>5</v>
      </c>
      <c r="AR1" s="38" t="s">
        <v>6</v>
      </c>
      <c r="AS1" s="38" t="s">
        <v>7</v>
      </c>
      <c r="AT1" s="38" t="s">
        <v>1</v>
      </c>
      <c r="AU1" s="38" t="s">
        <v>2</v>
      </c>
      <c r="AV1" s="38" t="s">
        <v>3</v>
      </c>
      <c r="AW1" s="38" t="s">
        <v>4</v>
      </c>
      <c r="AX1" s="38" t="s">
        <v>5</v>
      </c>
      <c r="AY1" s="38" t="s">
        <v>6</v>
      </c>
      <c r="AZ1" s="38" t="s">
        <v>7</v>
      </c>
      <c r="BA1" s="38" t="s">
        <v>1</v>
      </c>
      <c r="BB1" s="38" t="s">
        <v>2</v>
      </c>
      <c r="BC1" s="38" t="s">
        <v>3</v>
      </c>
      <c r="BD1" s="38" t="s">
        <v>4</v>
      </c>
      <c r="BE1" s="38" t="s">
        <v>5</v>
      </c>
      <c r="BF1" s="38" t="s">
        <v>6</v>
      </c>
      <c r="BG1" s="38" t="s">
        <v>7</v>
      </c>
      <c r="BH1" s="38" t="s">
        <v>1</v>
      </c>
      <c r="BI1" s="38" t="s">
        <v>2</v>
      </c>
      <c r="BJ1" s="38" t="s">
        <v>3</v>
      </c>
      <c r="BK1" s="38" t="s">
        <v>4</v>
      </c>
      <c r="BL1" s="38" t="s">
        <v>5</v>
      </c>
      <c r="BM1" s="38" t="s">
        <v>6</v>
      </c>
      <c r="BN1" s="38" t="s">
        <v>7</v>
      </c>
      <c r="BO1" s="38" t="s">
        <v>1</v>
      </c>
      <c r="BP1" s="38" t="s">
        <v>2</v>
      </c>
      <c r="BQ1" s="38" t="s">
        <v>3</v>
      </c>
      <c r="BR1" s="38" t="s">
        <v>4</v>
      </c>
      <c r="BS1" s="38" t="s">
        <v>5</v>
      </c>
      <c r="BT1" s="38" t="s">
        <v>6</v>
      </c>
      <c r="BU1" s="38" t="s">
        <v>7</v>
      </c>
      <c r="BV1" s="38" t="s">
        <v>1</v>
      </c>
      <c r="BW1" s="38" t="s">
        <v>2</v>
      </c>
      <c r="BX1" s="38" t="s">
        <v>3</v>
      </c>
      <c r="BY1" s="38" t="s">
        <v>4</v>
      </c>
      <c r="BZ1" s="38" t="s">
        <v>5</v>
      </c>
      <c r="CA1" s="38" t="s">
        <v>6</v>
      </c>
      <c r="CB1" s="38" t="s">
        <v>7</v>
      </c>
      <c r="CC1" s="38" t="s">
        <v>1</v>
      </c>
      <c r="CD1" s="38" t="s">
        <v>2</v>
      </c>
      <c r="CE1" s="38" t="s">
        <v>3</v>
      </c>
      <c r="CF1" s="38" t="s">
        <v>4</v>
      </c>
      <c r="CG1" s="38" t="s">
        <v>5</v>
      </c>
      <c r="CH1" s="38" t="s">
        <v>6</v>
      </c>
      <c r="CI1" s="38" t="s">
        <v>7</v>
      </c>
      <c r="CJ1" s="38" t="s">
        <v>1</v>
      </c>
      <c r="CK1" s="38" t="s">
        <v>2</v>
      </c>
      <c r="CL1" s="38" t="s">
        <v>3</v>
      </c>
      <c r="CM1" s="38" t="s">
        <v>4</v>
      </c>
      <c r="CN1" s="38" t="s">
        <v>5</v>
      </c>
      <c r="CO1" s="38" t="s">
        <v>6</v>
      </c>
      <c r="CP1" s="38" t="s">
        <v>7</v>
      </c>
      <c r="CQ1" s="38" t="s">
        <v>1</v>
      </c>
      <c r="CR1" s="38" t="s">
        <v>2</v>
      </c>
      <c r="CS1" s="38" t="s">
        <v>3</v>
      </c>
      <c r="CT1" s="38" t="s">
        <v>4</v>
      </c>
      <c r="CU1" s="38" t="s">
        <v>5</v>
      </c>
      <c r="CV1" s="38" t="s">
        <v>6</v>
      </c>
      <c r="CW1" s="38" t="s">
        <v>7</v>
      </c>
      <c r="CX1" s="38" t="s">
        <v>1</v>
      </c>
      <c r="CY1" s="38" t="s">
        <v>2</v>
      </c>
      <c r="CZ1" s="38" t="s">
        <v>3</v>
      </c>
      <c r="DA1" s="38" t="s">
        <v>4</v>
      </c>
      <c r="DB1" s="38" t="s">
        <v>5</v>
      </c>
      <c r="DC1" s="38" t="s">
        <v>6</v>
      </c>
      <c r="DD1" s="38" t="s">
        <v>7</v>
      </c>
      <c r="DE1" s="38" t="s">
        <v>1</v>
      </c>
      <c r="DF1" s="38" t="s">
        <v>2</v>
      </c>
      <c r="DG1" s="38" t="s">
        <v>3</v>
      </c>
      <c r="DH1" s="38" t="s">
        <v>4</v>
      </c>
      <c r="DI1" s="38" t="s">
        <v>5</v>
      </c>
      <c r="DJ1" s="38" t="s">
        <v>6</v>
      </c>
      <c r="DK1" s="38" t="s">
        <v>7</v>
      </c>
      <c r="DL1" s="38" t="s">
        <v>1</v>
      </c>
      <c r="DM1" s="38" t="s">
        <v>2</v>
      </c>
      <c r="DN1" s="38" t="s">
        <v>3</v>
      </c>
      <c r="DO1" s="38" t="s">
        <v>4</v>
      </c>
      <c r="DP1" s="38" t="s">
        <v>5</v>
      </c>
      <c r="DQ1" s="38" t="s">
        <v>6</v>
      </c>
      <c r="DR1" s="38" t="s">
        <v>7</v>
      </c>
      <c r="DS1" s="38" t="s">
        <v>1</v>
      </c>
      <c r="DT1" s="38" t="s">
        <v>2</v>
      </c>
      <c r="DU1" s="38" t="s">
        <v>3</v>
      </c>
      <c r="DV1" s="38" t="s">
        <v>4</v>
      </c>
      <c r="DW1" s="38" t="s">
        <v>5</v>
      </c>
      <c r="DX1" s="38" t="s">
        <v>6</v>
      </c>
      <c r="DY1" s="38" t="s">
        <v>7</v>
      </c>
      <c r="DZ1" s="38" t="s">
        <v>1</v>
      </c>
      <c r="EA1" s="38" t="s">
        <v>2</v>
      </c>
      <c r="EB1" s="38" t="s">
        <v>3</v>
      </c>
      <c r="EC1" s="38" t="s">
        <v>4</v>
      </c>
      <c r="ED1" s="38" t="s">
        <v>5</v>
      </c>
      <c r="EE1" s="38" t="s">
        <v>6</v>
      </c>
      <c r="EF1" s="38" t="s">
        <v>7</v>
      </c>
      <c r="EG1" s="38" t="s">
        <v>1</v>
      </c>
      <c r="EH1" s="38" t="s">
        <v>2</v>
      </c>
      <c r="EI1" s="38" t="s">
        <v>3</v>
      </c>
      <c r="EJ1" s="38" t="s">
        <v>4</v>
      </c>
      <c r="EK1" s="38" t="s">
        <v>5</v>
      </c>
      <c r="EL1" s="38" t="s">
        <v>6</v>
      </c>
      <c r="EM1" s="38" t="s">
        <v>7</v>
      </c>
      <c r="EN1" s="38" t="s">
        <v>1</v>
      </c>
      <c r="EO1" s="38" t="s">
        <v>2</v>
      </c>
      <c r="EP1" s="38" t="s">
        <v>3</v>
      </c>
      <c r="EQ1" s="38" t="s">
        <v>4</v>
      </c>
      <c r="ER1" s="38" t="s">
        <v>5</v>
      </c>
      <c r="ES1" s="38" t="s">
        <v>6</v>
      </c>
      <c r="ET1" s="38" t="s">
        <v>7</v>
      </c>
      <c r="EU1" s="38" t="s">
        <v>1</v>
      </c>
      <c r="EV1" s="38" t="s">
        <v>2</v>
      </c>
      <c r="EW1" s="38" t="s">
        <v>3</v>
      </c>
      <c r="EX1" s="38" t="s">
        <v>4</v>
      </c>
      <c r="EY1" s="38" t="s">
        <v>5</v>
      </c>
      <c r="EZ1" s="38" t="s">
        <v>6</v>
      </c>
      <c r="FA1" s="38" t="s">
        <v>7</v>
      </c>
      <c r="FB1" s="38" t="s">
        <v>1</v>
      </c>
      <c r="FC1" s="38" t="s">
        <v>2</v>
      </c>
      <c r="FD1" s="38" t="s">
        <v>3</v>
      </c>
      <c r="FE1" s="38" t="s">
        <v>4</v>
      </c>
      <c r="FF1" s="38" t="s">
        <v>5</v>
      </c>
      <c r="FG1" s="38" t="s">
        <v>6</v>
      </c>
      <c r="FH1" s="38" t="s">
        <v>7</v>
      </c>
      <c r="FI1" s="38" t="s">
        <v>1</v>
      </c>
      <c r="FJ1" s="38" t="s">
        <v>2</v>
      </c>
      <c r="FK1" s="38" t="s">
        <v>3</v>
      </c>
      <c r="FL1" s="38" t="s">
        <v>4</v>
      </c>
      <c r="FM1" s="38" t="s">
        <v>5</v>
      </c>
      <c r="FN1" s="38" t="s">
        <v>6</v>
      </c>
      <c r="FO1" s="38" t="s">
        <v>7</v>
      </c>
      <c r="FP1" s="38" t="s">
        <v>1</v>
      </c>
      <c r="FQ1" s="38" t="s">
        <v>2</v>
      </c>
      <c r="FR1" s="38" t="s">
        <v>3</v>
      </c>
      <c r="FS1" s="38" t="s">
        <v>4</v>
      </c>
      <c r="FT1" s="38" t="s">
        <v>5</v>
      </c>
      <c r="FU1" s="38" t="s">
        <v>6</v>
      </c>
      <c r="FV1" s="38" t="s">
        <v>7</v>
      </c>
      <c r="FW1" s="38" t="s">
        <v>1</v>
      </c>
      <c r="FX1" s="38" t="s">
        <v>2</v>
      </c>
      <c r="FY1" s="38" t="s">
        <v>3</v>
      </c>
      <c r="FZ1" s="38" t="s">
        <v>4</v>
      </c>
      <c r="GA1" s="38" t="s">
        <v>5</v>
      </c>
      <c r="GB1" s="38" t="s">
        <v>6</v>
      </c>
      <c r="GC1" s="38" t="s">
        <v>7</v>
      </c>
      <c r="GD1" s="38" t="s">
        <v>1</v>
      </c>
      <c r="GE1" s="38" t="s">
        <v>2</v>
      </c>
      <c r="GF1" s="38" t="s">
        <v>3</v>
      </c>
      <c r="GG1" s="38" t="s">
        <v>4</v>
      </c>
      <c r="GH1" s="38" t="s">
        <v>5</v>
      </c>
      <c r="GI1" s="38" t="s">
        <v>6</v>
      </c>
      <c r="GJ1" s="38" t="s">
        <v>7</v>
      </c>
      <c r="GK1" s="38" t="s">
        <v>1</v>
      </c>
      <c r="GL1" s="38" t="s">
        <v>2</v>
      </c>
      <c r="GM1" s="38" t="s">
        <v>3</v>
      </c>
      <c r="GN1" s="38" t="s">
        <v>4</v>
      </c>
      <c r="GO1" s="38" t="s">
        <v>5</v>
      </c>
      <c r="GP1" s="38" t="s">
        <v>6</v>
      </c>
      <c r="GQ1" s="38" t="s">
        <v>7</v>
      </c>
      <c r="GR1" s="38" t="s">
        <v>1</v>
      </c>
      <c r="GS1" s="38" t="s">
        <v>2</v>
      </c>
      <c r="GT1" s="38" t="s">
        <v>3</v>
      </c>
      <c r="GU1" s="38" t="s">
        <v>4</v>
      </c>
      <c r="GV1" s="38" t="s">
        <v>5</v>
      </c>
      <c r="GW1" s="38" t="s">
        <v>6</v>
      </c>
      <c r="GX1" s="38" t="s">
        <v>7</v>
      </c>
      <c r="GY1" s="38" t="s">
        <v>1</v>
      </c>
      <c r="GZ1" s="38" t="s">
        <v>2</v>
      </c>
      <c r="HA1" s="38" t="s">
        <v>3</v>
      </c>
      <c r="HB1" s="38" t="s">
        <v>4</v>
      </c>
      <c r="HC1" s="38" t="s">
        <v>5</v>
      </c>
      <c r="HD1" s="38" t="s">
        <v>6</v>
      </c>
      <c r="HE1" s="38" t="s">
        <v>7</v>
      </c>
      <c r="HF1" s="38" t="s">
        <v>1</v>
      </c>
      <c r="HG1" s="38" t="s">
        <v>2</v>
      </c>
      <c r="HH1" s="38" t="s">
        <v>3</v>
      </c>
      <c r="HI1" s="38" t="s">
        <v>4</v>
      </c>
      <c r="HJ1" s="38" t="s">
        <v>5</v>
      </c>
      <c r="HK1" s="38" t="s">
        <v>6</v>
      </c>
      <c r="HL1" s="38" t="s">
        <v>7</v>
      </c>
      <c r="HM1" s="38" t="s">
        <v>1</v>
      </c>
      <c r="HN1" s="38" t="s">
        <v>2</v>
      </c>
      <c r="HO1" s="38" t="s">
        <v>3</v>
      </c>
      <c r="HP1" s="38" t="s">
        <v>4</v>
      </c>
      <c r="HQ1" s="38" t="s">
        <v>5</v>
      </c>
      <c r="HR1" s="38" t="s">
        <v>6</v>
      </c>
      <c r="HS1" s="38" t="s">
        <v>7</v>
      </c>
      <c r="HT1" s="38" t="s">
        <v>1</v>
      </c>
      <c r="HU1" s="38" t="s">
        <v>2</v>
      </c>
      <c r="HV1" s="38" t="s">
        <v>3</v>
      </c>
      <c r="HW1" s="38" t="s">
        <v>4</v>
      </c>
      <c r="HX1" s="38" t="s">
        <v>5</v>
      </c>
      <c r="HY1" s="38" t="s">
        <v>6</v>
      </c>
      <c r="HZ1" s="38" t="s">
        <v>7</v>
      </c>
      <c r="IA1" s="38" t="s">
        <v>1</v>
      </c>
      <c r="IB1" s="38" t="s">
        <v>2</v>
      </c>
      <c r="IC1" s="38" t="s">
        <v>3</v>
      </c>
      <c r="ID1" s="38" t="s">
        <v>4</v>
      </c>
      <c r="IE1" s="38" t="s">
        <v>5</v>
      </c>
      <c r="IF1" s="38" t="s">
        <v>6</v>
      </c>
      <c r="IG1" s="38" t="s">
        <v>7</v>
      </c>
      <c r="IH1" s="38" t="s">
        <v>1</v>
      </c>
      <c r="II1" s="38" t="s">
        <v>2</v>
      </c>
      <c r="IJ1" s="38" t="s">
        <v>3</v>
      </c>
      <c r="IK1" s="38" t="s">
        <v>4</v>
      </c>
      <c r="IL1" s="38" t="s">
        <v>5</v>
      </c>
      <c r="IM1" s="38" t="s">
        <v>6</v>
      </c>
      <c r="IN1" s="38" t="s">
        <v>7</v>
      </c>
      <c r="IO1" s="38" t="s">
        <v>1</v>
      </c>
      <c r="IP1" s="38" t="s">
        <v>2</v>
      </c>
      <c r="IQ1" s="38" t="s">
        <v>3</v>
      </c>
      <c r="IR1" s="38" t="s">
        <v>4</v>
      </c>
      <c r="IS1" s="38" t="s">
        <v>5</v>
      </c>
      <c r="IT1" s="38" t="s">
        <v>6</v>
      </c>
      <c r="IU1" s="38" t="s">
        <v>7</v>
      </c>
      <c r="IV1" s="38" t="s">
        <v>1</v>
      </c>
      <c r="IW1" s="38" t="s">
        <v>2</v>
      </c>
      <c r="IX1" s="38" t="s">
        <v>3</v>
      </c>
      <c r="IY1" s="38" t="s">
        <v>4</v>
      </c>
      <c r="IZ1" s="38" t="s">
        <v>5</v>
      </c>
      <c r="JA1" s="38" t="s">
        <v>6</v>
      </c>
      <c r="JB1" s="38" t="s">
        <v>7</v>
      </c>
      <c r="JC1" s="38" t="s">
        <v>1</v>
      </c>
      <c r="JD1" s="38" t="s">
        <v>2</v>
      </c>
      <c r="JE1" s="38" t="s">
        <v>3</v>
      </c>
      <c r="JF1" s="38" t="s">
        <v>4</v>
      </c>
      <c r="JG1" s="38" t="s">
        <v>5</v>
      </c>
      <c r="JH1" s="38" t="s">
        <v>6</v>
      </c>
      <c r="JI1" s="38" t="s">
        <v>7</v>
      </c>
      <c r="JJ1" s="38" t="s">
        <v>1</v>
      </c>
      <c r="JK1" s="38" t="s">
        <v>2</v>
      </c>
      <c r="JL1" s="38" t="s">
        <v>3</v>
      </c>
      <c r="JM1" s="38" t="s">
        <v>4</v>
      </c>
      <c r="JN1" s="38" t="s">
        <v>5</v>
      </c>
      <c r="JO1" s="38" t="s">
        <v>6</v>
      </c>
      <c r="JP1" s="38" t="s">
        <v>7</v>
      </c>
      <c r="JQ1" s="38" t="s">
        <v>1</v>
      </c>
      <c r="JR1" s="38" t="s">
        <v>2</v>
      </c>
      <c r="JS1" s="38" t="s">
        <v>3</v>
      </c>
      <c r="JT1" s="38" t="s">
        <v>4</v>
      </c>
      <c r="JU1" s="38" t="s">
        <v>5</v>
      </c>
      <c r="JV1" s="38" t="s">
        <v>6</v>
      </c>
      <c r="JW1" s="38" t="s">
        <v>7</v>
      </c>
      <c r="JX1" s="38" t="s">
        <v>1</v>
      </c>
      <c r="JY1" s="38" t="s">
        <v>2</v>
      </c>
      <c r="JZ1" s="38" t="s">
        <v>3</v>
      </c>
      <c r="KA1" s="38" t="s">
        <v>4</v>
      </c>
      <c r="KB1" s="38" t="s">
        <v>5</v>
      </c>
      <c r="KC1" s="38" t="s">
        <v>6</v>
      </c>
      <c r="KD1" s="38" t="s">
        <v>7</v>
      </c>
      <c r="KE1" s="38" t="s">
        <v>1</v>
      </c>
      <c r="KF1" s="38" t="s">
        <v>2</v>
      </c>
      <c r="KG1" s="38" t="s">
        <v>3</v>
      </c>
      <c r="KH1" s="38" t="s">
        <v>4</v>
      </c>
      <c r="KI1" s="38" t="s">
        <v>5</v>
      </c>
      <c r="KJ1" s="38" t="s">
        <v>6</v>
      </c>
      <c r="KK1" s="38" t="s">
        <v>7</v>
      </c>
      <c r="KL1" s="38" t="s">
        <v>1</v>
      </c>
      <c r="KM1" s="38" t="s">
        <v>2</v>
      </c>
      <c r="KN1" s="38" t="s">
        <v>3</v>
      </c>
      <c r="KO1" s="38" t="s">
        <v>4</v>
      </c>
      <c r="KP1" s="38" t="s">
        <v>5</v>
      </c>
      <c r="KQ1" s="38" t="s">
        <v>6</v>
      </c>
      <c r="KR1" s="38" t="s">
        <v>7</v>
      </c>
      <c r="KS1" s="38" t="s">
        <v>1</v>
      </c>
      <c r="KT1" s="38" t="s">
        <v>2</v>
      </c>
      <c r="KU1" s="38" t="s">
        <v>3</v>
      </c>
      <c r="KV1" s="38" t="s">
        <v>4</v>
      </c>
      <c r="KW1" s="38" t="s">
        <v>5</v>
      </c>
      <c r="KX1" s="38" t="s">
        <v>6</v>
      </c>
      <c r="KY1" s="38" t="s">
        <v>7</v>
      </c>
      <c r="KZ1" s="38" t="s">
        <v>1</v>
      </c>
      <c r="LA1" s="38" t="s">
        <v>2</v>
      </c>
      <c r="LB1" s="38" t="s">
        <v>3</v>
      </c>
      <c r="LC1" s="38" t="s">
        <v>4</v>
      </c>
      <c r="LD1" s="38" t="s">
        <v>5</v>
      </c>
      <c r="LE1" s="38" t="s">
        <v>6</v>
      </c>
      <c r="LF1" s="38" t="s">
        <v>7</v>
      </c>
      <c r="LG1" s="38" t="s">
        <v>1</v>
      </c>
      <c r="LH1" s="38" t="s">
        <v>2</v>
      </c>
      <c r="LI1" s="38" t="s">
        <v>3</v>
      </c>
      <c r="LJ1" s="38" t="s">
        <v>4</v>
      </c>
      <c r="LK1" s="38" t="s">
        <v>5</v>
      </c>
      <c r="LL1" s="38" t="s">
        <v>6</v>
      </c>
      <c r="LM1" s="38" t="s">
        <v>7</v>
      </c>
      <c r="LN1" s="38" t="s">
        <v>1</v>
      </c>
      <c r="LO1" s="38" t="s">
        <v>2</v>
      </c>
      <c r="LP1" s="38" t="s">
        <v>3</v>
      </c>
      <c r="LQ1" s="38" t="s">
        <v>4</v>
      </c>
      <c r="LR1" s="38" t="s">
        <v>5</v>
      </c>
      <c r="LS1" s="38" t="s">
        <v>6</v>
      </c>
      <c r="LT1" s="38" t="s">
        <v>7</v>
      </c>
      <c r="LU1" s="38" t="s">
        <v>1</v>
      </c>
      <c r="LV1" s="38" t="s">
        <v>2</v>
      </c>
      <c r="LW1" s="38" t="s">
        <v>3</v>
      </c>
      <c r="LX1" s="38" t="s">
        <v>4</v>
      </c>
      <c r="LY1" s="38" t="s">
        <v>5</v>
      </c>
      <c r="LZ1" s="38" t="s">
        <v>6</v>
      </c>
      <c r="MA1" s="38" t="s">
        <v>7</v>
      </c>
      <c r="MB1" s="38" t="s">
        <v>1</v>
      </c>
      <c r="MC1" s="38" t="s">
        <v>2</v>
      </c>
      <c r="MD1" s="38" t="s">
        <v>3</v>
      </c>
      <c r="ME1" s="38" t="s">
        <v>4</v>
      </c>
      <c r="MF1" s="38" t="s">
        <v>5</v>
      </c>
      <c r="MG1" s="38" t="s">
        <v>6</v>
      </c>
      <c r="MH1" s="38" t="s">
        <v>7</v>
      </c>
      <c r="MI1" s="38" t="s">
        <v>1</v>
      </c>
      <c r="MJ1" s="38" t="s">
        <v>2</v>
      </c>
      <c r="MK1" s="38" t="s">
        <v>3</v>
      </c>
      <c r="ML1" s="38" t="s">
        <v>4</v>
      </c>
      <c r="MM1" s="38" t="s">
        <v>5</v>
      </c>
      <c r="MN1" s="38" t="s">
        <v>6</v>
      </c>
      <c r="MO1" s="38" t="s">
        <v>7</v>
      </c>
      <c r="MP1" s="38" t="s">
        <v>1</v>
      </c>
      <c r="MQ1" s="38" t="s">
        <v>2</v>
      </c>
      <c r="MR1" s="38" t="s">
        <v>3</v>
      </c>
      <c r="MS1" s="38" t="s">
        <v>4</v>
      </c>
      <c r="MT1" s="38" t="s">
        <v>5</v>
      </c>
      <c r="MU1" s="38" t="s">
        <v>6</v>
      </c>
      <c r="MV1" s="38" t="s">
        <v>7</v>
      </c>
      <c r="MW1" s="38" t="s">
        <v>1</v>
      </c>
      <c r="MX1" s="38" t="s">
        <v>2</v>
      </c>
      <c r="MY1" s="38" t="s">
        <v>3</v>
      </c>
      <c r="MZ1" s="38" t="s">
        <v>4</v>
      </c>
      <c r="NA1" s="38" t="s">
        <v>5</v>
      </c>
      <c r="NB1" s="38" t="s">
        <v>6</v>
      </c>
      <c r="NC1" s="38" t="s">
        <v>7</v>
      </c>
      <c r="ND1" s="38" t="s">
        <v>1</v>
      </c>
    </row>
    <row r="2" spans="1:16384" s="42" customFormat="1" x14ac:dyDescent="0.35">
      <c r="A2" s="24" t="s">
        <v>0</v>
      </c>
      <c r="B2" s="24"/>
      <c r="C2" s="24"/>
      <c r="D2" s="40">
        <v>43101</v>
      </c>
      <c r="E2" s="40">
        <v>43102</v>
      </c>
      <c r="F2" s="40">
        <v>43103</v>
      </c>
      <c r="G2" s="40">
        <v>43104</v>
      </c>
      <c r="H2" s="40">
        <v>43105</v>
      </c>
      <c r="I2" s="40">
        <v>43106</v>
      </c>
      <c r="J2" s="40">
        <v>43107</v>
      </c>
      <c r="K2" s="40">
        <v>43108</v>
      </c>
      <c r="L2" s="40">
        <v>43109</v>
      </c>
      <c r="M2" s="40">
        <v>43110</v>
      </c>
      <c r="N2" s="40">
        <v>43111</v>
      </c>
      <c r="O2" s="40">
        <v>43112</v>
      </c>
      <c r="P2" s="40">
        <v>43113</v>
      </c>
      <c r="Q2" s="40">
        <v>43114</v>
      </c>
      <c r="R2" s="40">
        <v>43115</v>
      </c>
      <c r="S2" s="40">
        <v>43116</v>
      </c>
      <c r="T2" s="40">
        <v>43117</v>
      </c>
      <c r="U2" s="40">
        <v>43118</v>
      </c>
      <c r="V2" s="40">
        <v>43119</v>
      </c>
      <c r="W2" s="40">
        <v>43120</v>
      </c>
      <c r="X2" s="40">
        <v>43121</v>
      </c>
      <c r="Y2" s="40">
        <v>43122</v>
      </c>
      <c r="Z2" s="40">
        <v>43123</v>
      </c>
      <c r="AA2" s="40">
        <v>43124</v>
      </c>
      <c r="AB2" s="40">
        <v>43125</v>
      </c>
      <c r="AC2" s="40">
        <v>43126</v>
      </c>
      <c r="AD2" s="40">
        <v>43127</v>
      </c>
      <c r="AE2" s="40">
        <v>43128</v>
      </c>
      <c r="AF2" s="40">
        <v>43129</v>
      </c>
      <c r="AG2" s="40">
        <v>43130</v>
      </c>
      <c r="AH2" s="40">
        <v>43131</v>
      </c>
      <c r="AI2" s="40">
        <v>43132</v>
      </c>
      <c r="AJ2" s="40">
        <v>43133</v>
      </c>
      <c r="AK2" s="40">
        <v>43134</v>
      </c>
      <c r="AL2" s="40">
        <v>43135</v>
      </c>
      <c r="AM2" s="40">
        <v>43136</v>
      </c>
      <c r="AN2" s="40">
        <v>43137</v>
      </c>
      <c r="AO2" s="40">
        <v>43138</v>
      </c>
      <c r="AP2" s="40">
        <v>43139</v>
      </c>
      <c r="AQ2" s="40">
        <v>43140</v>
      </c>
      <c r="AR2" s="40">
        <v>43141</v>
      </c>
      <c r="AS2" s="40">
        <v>43142</v>
      </c>
      <c r="AT2" s="40">
        <v>43143</v>
      </c>
      <c r="AU2" s="40">
        <v>43144</v>
      </c>
      <c r="AV2" s="40">
        <v>43145</v>
      </c>
      <c r="AW2" s="40">
        <v>43146</v>
      </c>
      <c r="AX2" s="40">
        <v>43147</v>
      </c>
      <c r="AY2" s="40">
        <v>43148</v>
      </c>
      <c r="AZ2" s="40">
        <v>43149</v>
      </c>
      <c r="BA2" s="40">
        <v>43150</v>
      </c>
      <c r="BB2" s="40">
        <v>43151</v>
      </c>
      <c r="BC2" s="40">
        <v>43152</v>
      </c>
      <c r="BD2" s="40">
        <v>43153</v>
      </c>
      <c r="BE2" s="40">
        <v>43154</v>
      </c>
      <c r="BF2" s="40">
        <v>43155</v>
      </c>
      <c r="BG2" s="40">
        <v>43156</v>
      </c>
      <c r="BH2" s="40">
        <v>43157</v>
      </c>
      <c r="BI2" s="40">
        <v>43158</v>
      </c>
      <c r="BJ2" s="40">
        <v>43159</v>
      </c>
      <c r="BK2" s="40">
        <v>43160</v>
      </c>
      <c r="BL2" s="40">
        <v>43161</v>
      </c>
      <c r="BM2" s="40">
        <v>43162</v>
      </c>
      <c r="BN2" s="40">
        <v>43163</v>
      </c>
      <c r="BO2" s="40">
        <v>43164</v>
      </c>
      <c r="BP2" s="40">
        <v>43165</v>
      </c>
      <c r="BQ2" s="40">
        <v>43166</v>
      </c>
      <c r="BR2" s="40">
        <v>43167</v>
      </c>
      <c r="BS2" s="40">
        <v>43168</v>
      </c>
      <c r="BT2" s="40">
        <v>43169</v>
      </c>
      <c r="BU2" s="40">
        <v>43170</v>
      </c>
      <c r="BV2" s="40">
        <v>43171</v>
      </c>
      <c r="BW2" s="40">
        <v>43172</v>
      </c>
      <c r="BX2" s="40">
        <v>43173</v>
      </c>
      <c r="BY2" s="40">
        <v>43174</v>
      </c>
      <c r="BZ2" s="40">
        <v>43175</v>
      </c>
      <c r="CA2" s="40">
        <v>43176</v>
      </c>
      <c r="CB2" s="40">
        <v>43177</v>
      </c>
      <c r="CC2" s="40">
        <v>43178</v>
      </c>
      <c r="CD2" s="40">
        <v>43179</v>
      </c>
      <c r="CE2" s="40">
        <v>43180</v>
      </c>
      <c r="CF2" s="40">
        <v>43181</v>
      </c>
      <c r="CG2" s="40">
        <v>43182</v>
      </c>
      <c r="CH2" s="40">
        <v>43183</v>
      </c>
      <c r="CI2" s="40">
        <v>43184</v>
      </c>
      <c r="CJ2" s="40">
        <v>43185</v>
      </c>
      <c r="CK2" s="40">
        <v>43186</v>
      </c>
      <c r="CL2" s="40">
        <v>43187</v>
      </c>
      <c r="CM2" s="40">
        <v>43188</v>
      </c>
      <c r="CN2" s="40">
        <v>43189</v>
      </c>
      <c r="CO2" s="40">
        <v>43190</v>
      </c>
      <c r="CP2" s="40">
        <v>43191</v>
      </c>
      <c r="CQ2" s="40">
        <v>43192</v>
      </c>
      <c r="CR2" s="40">
        <v>43193</v>
      </c>
      <c r="CS2" s="40">
        <v>43194</v>
      </c>
      <c r="CT2" s="40">
        <v>43195</v>
      </c>
      <c r="CU2" s="40">
        <v>43196</v>
      </c>
      <c r="CV2" s="40">
        <v>43197</v>
      </c>
      <c r="CW2" s="40">
        <v>43198</v>
      </c>
      <c r="CX2" s="40">
        <v>43199</v>
      </c>
      <c r="CY2" s="40">
        <v>43200</v>
      </c>
      <c r="CZ2" s="40">
        <v>43201</v>
      </c>
      <c r="DA2" s="40">
        <v>43202</v>
      </c>
      <c r="DB2" s="40">
        <v>43203</v>
      </c>
      <c r="DC2" s="40">
        <v>43204</v>
      </c>
      <c r="DD2" s="40">
        <v>43205</v>
      </c>
      <c r="DE2" s="40">
        <v>43206</v>
      </c>
      <c r="DF2" s="40">
        <v>43207</v>
      </c>
      <c r="DG2" s="40">
        <v>43208</v>
      </c>
      <c r="DH2" s="40">
        <v>43209</v>
      </c>
      <c r="DI2" s="40">
        <v>43210</v>
      </c>
      <c r="DJ2" s="40">
        <v>43211</v>
      </c>
      <c r="DK2" s="40">
        <v>43212</v>
      </c>
      <c r="DL2" s="40">
        <v>43213</v>
      </c>
      <c r="DM2" s="40">
        <v>43214</v>
      </c>
      <c r="DN2" s="40">
        <v>43215</v>
      </c>
      <c r="DO2" s="40">
        <v>43216</v>
      </c>
      <c r="DP2" s="40">
        <v>43217</v>
      </c>
      <c r="DQ2" s="40">
        <v>43218</v>
      </c>
      <c r="DR2" s="40">
        <v>43219</v>
      </c>
      <c r="DS2" s="40">
        <v>43220</v>
      </c>
      <c r="DT2" s="40">
        <v>43221</v>
      </c>
      <c r="DU2" s="40">
        <v>43222</v>
      </c>
      <c r="DV2" s="40">
        <v>43223</v>
      </c>
      <c r="DW2" s="40">
        <v>43224</v>
      </c>
      <c r="DX2" s="40">
        <v>43225</v>
      </c>
      <c r="DY2" s="40">
        <v>43226</v>
      </c>
      <c r="DZ2" s="40">
        <v>43227</v>
      </c>
      <c r="EA2" s="40">
        <v>43228</v>
      </c>
      <c r="EB2" s="40">
        <v>43229</v>
      </c>
      <c r="EC2" s="40">
        <v>43230</v>
      </c>
      <c r="ED2" s="40">
        <v>43231</v>
      </c>
      <c r="EE2" s="40">
        <v>43232</v>
      </c>
      <c r="EF2" s="40">
        <v>43233</v>
      </c>
      <c r="EG2" s="40">
        <v>43234</v>
      </c>
      <c r="EH2" s="40">
        <v>43235</v>
      </c>
      <c r="EI2" s="40">
        <v>43236</v>
      </c>
      <c r="EJ2" s="40">
        <v>43237</v>
      </c>
      <c r="EK2" s="40">
        <v>43238</v>
      </c>
      <c r="EL2" s="40">
        <v>43239</v>
      </c>
      <c r="EM2" s="40">
        <v>43240</v>
      </c>
      <c r="EN2" s="40">
        <v>43241</v>
      </c>
      <c r="EO2" s="40">
        <v>43242</v>
      </c>
      <c r="EP2" s="40">
        <v>43243</v>
      </c>
      <c r="EQ2" s="40">
        <v>43244</v>
      </c>
      <c r="ER2" s="40">
        <v>43245</v>
      </c>
      <c r="ES2" s="40">
        <v>43246</v>
      </c>
      <c r="ET2" s="40">
        <v>43247</v>
      </c>
      <c r="EU2" s="40">
        <v>43248</v>
      </c>
      <c r="EV2" s="40">
        <v>43249</v>
      </c>
      <c r="EW2" s="40">
        <v>43250</v>
      </c>
      <c r="EX2" s="40">
        <v>43251</v>
      </c>
      <c r="EY2" s="40">
        <v>43252</v>
      </c>
      <c r="EZ2" s="40">
        <v>43253</v>
      </c>
      <c r="FA2" s="40">
        <v>43254</v>
      </c>
      <c r="FB2" s="40">
        <v>43255</v>
      </c>
      <c r="FC2" s="40">
        <v>43256</v>
      </c>
      <c r="FD2" s="40">
        <v>43257</v>
      </c>
      <c r="FE2" s="40">
        <v>43258</v>
      </c>
      <c r="FF2" s="40">
        <v>43259</v>
      </c>
      <c r="FG2" s="40">
        <v>43260</v>
      </c>
      <c r="FH2" s="40">
        <v>43261</v>
      </c>
      <c r="FI2" s="40">
        <v>43262</v>
      </c>
      <c r="FJ2" s="40">
        <v>43263</v>
      </c>
      <c r="FK2" s="40">
        <v>43264</v>
      </c>
      <c r="FL2" s="40">
        <v>43265</v>
      </c>
      <c r="FM2" s="40">
        <v>43266</v>
      </c>
      <c r="FN2" s="40">
        <v>43267</v>
      </c>
      <c r="FO2" s="40">
        <v>43268</v>
      </c>
      <c r="FP2" s="40">
        <v>43269</v>
      </c>
      <c r="FQ2" s="40">
        <v>43270</v>
      </c>
      <c r="FR2" s="40">
        <v>43271</v>
      </c>
      <c r="FS2" s="40">
        <v>43272</v>
      </c>
      <c r="FT2" s="40">
        <v>43273</v>
      </c>
      <c r="FU2" s="40">
        <v>43274</v>
      </c>
      <c r="FV2" s="40">
        <v>43275</v>
      </c>
      <c r="FW2" s="40">
        <v>43276</v>
      </c>
      <c r="FX2" s="40">
        <v>43277</v>
      </c>
      <c r="FY2" s="40">
        <v>43278</v>
      </c>
      <c r="FZ2" s="40">
        <v>43279</v>
      </c>
      <c r="GA2" s="40">
        <v>43280</v>
      </c>
      <c r="GB2" s="40">
        <v>43281</v>
      </c>
      <c r="GC2" s="40">
        <v>43282</v>
      </c>
      <c r="GD2" s="40">
        <v>43283</v>
      </c>
      <c r="GE2" s="40">
        <v>43284</v>
      </c>
      <c r="GF2" s="40">
        <v>43285</v>
      </c>
      <c r="GG2" s="40">
        <v>43286</v>
      </c>
      <c r="GH2" s="40">
        <v>43287</v>
      </c>
      <c r="GI2" s="40">
        <v>43288</v>
      </c>
      <c r="GJ2" s="40">
        <v>43289</v>
      </c>
      <c r="GK2" s="40">
        <v>43290</v>
      </c>
      <c r="GL2" s="40">
        <v>43291</v>
      </c>
      <c r="GM2" s="40">
        <v>43292</v>
      </c>
      <c r="GN2" s="40">
        <v>43293</v>
      </c>
      <c r="GO2" s="40">
        <v>43294</v>
      </c>
      <c r="GP2" s="40">
        <v>43295</v>
      </c>
      <c r="GQ2" s="40">
        <v>43296</v>
      </c>
      <c r="GR2" s="40">
        <v>43297</v>
      </c>
      <c r="GS2" s="40">
        <v>43298</v>
      </c>
      <c r="GT2" s="40">
        <v>43299</v>
      </c>
      <c r="GU2" s="40">
        <v>43300</v>
      </c>
      <c r="GV2" s="40">
        <v>43301</v>
      </c>
      <c r="GW2" s="40">
        <v>43302</v>
      </c>
      <c r="GX2" s="40">
        <v>43303</v>
      </c>
      <c r="GY2" s="40">
        <v>43304</v>
      </c>
      <c r="GZ2" s="40">
        <v>43305</v>
      </c>
      <c r="HA2" s="40">
        <v>43306</v>
      </c>
      <c r="HB2" s="40">
        <v>43307</v>
      </c>
      <c r="HC2" s="40">
        <v>43308</v>
      </c>
      <c r="HD2" s="40">
        <v>43309</v>
      </c>
      <c r="HE2" s="40">
        <v>43310</v>
      </c>
      <c r="HF2" s="40">
        <v>43311</v>
      </c>
      <c r="HG2" s="40">
        <v>43312</v>
      </c>
      <c r="HH2" s="40">
        <v>43313</v>
      </c>
      <c r="HI2" s="40">
        <v>43314</v>
      </c>
      <c r="HJ2" s="40">
        <v>43315</v>
      </c>
      <c r="HK2" s="40">
        <v>43316</v>
      </c>
      <c r="HL2" s="40">
        <v>43317</v>
      </c>
      <c r="HM2" s="40">
        <v>43318</v>
      </c>
      <c r="HN2" s="40">
        <v>43319</v>
      </c>
      <c r="HO2" s="40">
        <v>43320</v>
      </c>
      <c r="HP2" s="40">
        <v>43321</v>
      </c>
      <c r="HQ2" s="40">
        <v>43322</v>
      </c>
      <c r="HR2" s="40">
        <v>43323</v>
      </c>
      <c r="HS2" s="40">
        <v>43324</v>
      </c>
      <c r="HT2" s="40">
        <v>43325</v>
      </c>
      <c r="HU2" s="40">
        <v>43326</v>
      </c>
      <c r="HV2" s="40">
        <v>43327</v>
      </c>
      <c r="HW2" s="40">
        <v>43328</v>
      </c>
      <c r="HX2" s="40">
        <v>43329</v>
      </c>
      <c r="HY2" s="40">
        <v>43330</v>
      </c>
      <c r="HZ2" s="40">
        <v>43331</v>
      </c>
      <c r="IA2" s="40">
        <v>43332</v>
      </c>
      <c r="IB2" s="40">
        <v>43333</v>
      </c>
      <c r="IC2" s="40">
        <v>43334</v>
      </c>
      <c r="ID2" s="40">
        <v>43335</v>
      </c>
      <c r="IE2" s="40">
        <v>43336</v>
      </c>
      <c r="IF2" s="40">
        <v>43337</v>
      </c>
      <c r="IG2" s="40">
        <v>43338</v>
      </c>
      <c r="IH2" s="40">
        <v>43339</v>
      </c>
      <c r="II2" s="40">
        <v>43340</v>
      </c>
      <c r="IJ2" s="40">
        <v>43341</v>
      </c>
      <c r="IK2" s="40">
        <v>43342</v>
      </c>
      <c r="IL2" s="40">
        <v>43343</v>
      </c>
      <c r="IM2" s="40">
        <v>43344</v>
      </c>
      <c r="IN2" s="40">
        <v>43345</v>
      </c>
      <c r="IO2" s="40">
        <v>43346</v>
      </c>
      <c r="IP2" s="40">
        <v>43347</v>
      </c>
      <c r="IQ2" s="40">
        <v>43348</v>
      </c>
      <c r="IR2" s="40">
        <v>43349</v>
      </c>
      <c r="IS2" s="40">
        <v>43350</v>
      </c>
      <c r="IT2" s="40">
        <v>43351</v>
      </c>
      <c r="IU2" s="40">
        <v>43352</v>
      </c>
      <c r="IV2" s="40">
        <v>43353</v>
      </c>
      <c r="IW2" s="40">
        <v>43354</v>
      </c>
      <c r="IX2" s="40">
        <v>43355</v>
      </c>
      <c r="IY2" s="40">
        <v>43356</v>
      </c>
      <c r="IZ2" s="40">
        <v>43357</v>
      </c>
      <c r="JA2" s="40">
        <v>43358</v>
      </c>
      <c r="JB2" s="40">
        <v>43359</v>
      </c>
      <c r="JC2" s="40">
        <v>43360</v>
      </c>
      <c r="JD2" s="40">
        <v>43361</v>
      </c>
      <c r="JE2" s="40">
        <v>43362</v>
      </c>
      <c r="JF2" s="40">
        <v>43363</v>
      </c>
      <c r="JG2" s="40">
        <v>43364</v>
      </c>
      <c r="JH2" s="40">
        <v>43365</v>
      </c>
      <c r="JI2" s="40">
        <v>43366</v>
      </c>
      <c r="JJ2" s="40">
        <v>43367</v>
      </c>
      <c r="JK2" s="40">
        <v>43368</v>
      </c>
      <c r="JL2" s="40">
        <v>43369</v>
      </c>
      <c r="JM2" s="40">
        <v>43370</v>
      </c>
      <c r="JN2" s="40">
        <v>43371</v>
      </c>
      <c r="JO2" s="40">
        <v>43372</v>
      </c>
      <c r="JP2" s="40">
        <v>43373</v>
      </c>
      <c r="JQ2" s="40">
        <v>43374</v>
      </c>
      <c r="JR2" s="40">
        <v>43375</v>
      </c>
      <c r="JS2" s="40">
        <v>43376</v>
      </c>
      <c r="JT2" s="40">
        <v>43377</v>
      </c>
      <c r="JU2" s="40">
        <v>43378</v>
      </c>
      <c r="JV2" s="40">
        <v>43379</v>
      </c>
      <c r="JW2" s="40">
        <v>43380</v>
      </c>
      <c r="JX2" s="40">
        <v>43381</v>
      </c>
      <c r="JY2" s="40">
        <v>43382</v>
      </c>
      <c r="JZ2" s="40">
        <v>43383</v>
      </c>
      <c r="KA2" s="40">
        <v>43384</v>
      </c>
      <c r="KB2" s="40">
        <v>43385</v>
      </c>
      <c r="KC2" s="40">
        <v>43386</v>
      </c>
      <c r="KD2" s="40">
        <v>43387</v>
      </c>
      <c r="KE2" s="40">
        <v>43388</v>
      </c>
      <c r="KF2" s="40">
        <v>43389</v>
      </c>
      <c r="KG2" s="40">
        <v>43390</v>
      </c>
      <c r="KH2" s="40">
        <v>43391</v>
      </c>
      <c r="KI2" s="40">
        <v>43392</v>
      </c>
      <c r="KJ2" s="40">
        <v>43393</v>
      </c>
      <c r="KK2" s="40">
        <v>43394</v>
      </c>
      <c r="KL2" s="40">
        <v>43395</v>
      </c>
      <c r="KM2" s="40">
        <v>43396</v>
      </c>
      <c r="KN2" s="40">
        <v>43397</v>
      </c>
      <c r="KO2" s="40">
        <v>43398</v>
      </c>
      <c r="KP2" s="40">
        <v>43399</v>
      </c>
      <c r="KQ2" s="40">
        <v>43400</v>
      </c>
      <c r="KR2" s="40">
        <v>43401</v>
      </c>
      <c r="KS2" s="40">
        <v>43402</v>
      </c>
      <c r="KT2" s="40">
        <v>43403</v>
      </c>
      <c r="KU2" s="40">
        <v>43404</v>
      </c>
      <c r="KV2" s="40">
        <v>43405</v>
      </c>
      <c r="KW2" s="40">
        <v>43406</v>
      </c>
      <c r="KX2" s="40">
        <v>43407</v>
      </c>
      <c r="KY2" s="40">
        <v>43408</v>
      </c>
      <c r="KZ2" s="40">
        <v>43409</v>
      </c>
      <c r="LA2" s="40">
        <v>43410</v>
      </c>
      <c r="LB2" s="40">
        <v>43411</v>
      </c>
      <c r="LC2" s="40">
        <v>43412</v>
      </c>
      <c r="LD2" s="40">
        <v>43413</v>
      </c>
      <c r="LE2" s="40">
        <v>43414</v>
      </c>
      <c r="LF2" s="40">
        <v>43415</v>
      </c>
      <c r="LG2" s="40">
        <v>43416</v>
      </c>
      <c r="LH2" s="40">
        <v>43417</v>
      </c>
      <c r="LI2" s="40">
        <v>43418</v>
      </c>
      <c r="LJ2" s="40">
        <v>43419</v>
      </c>
      <c r="LK2" s="40">
        <v>43420</v>
      </c>
      <c r="LL2" s="40">
        <v>43421</v>
      </c>
      <c r="LM2" s="40">
        <v>43422</v>
      </c>
      <c r="LN2" s="40">
        <v>43423</v>
      </c>
      <c r="LO2" s="40">
        <v>43424</v>
      </c>
      <c r="LP2" s="40">
        <v>43425</v>
      </c>
      <c r="LQ2" s="40">
        <v>43426</v>
      </c>
      <c r="LR2" s="40">
        <v>43427</v>
      </c>
      <c r="LS2" s="40">
        <v>43428</v>
      </c>
      <c r="LT2" s="40">
        <v>43429</v>
      </c>
      <c r="LU2" s="40">
        <v>43430</v>
      </c>
      <c r="LV2" s="40">
        <v>43431</v>
      </c>
      <c r="LW2" s="40">
        <v>43432</v>
      </c>
      <c r="LX2" s="40">
        <v>43433</v>
      </c>
      <c r="LY2" s="40">
        <v>43434</v>
      </c>
      <c r="LZ2" s="40">
        <v>43435</v>
      </c>
      <c r="MA2" s="40">
        <v>43436</v>
      </c>
      <c r="MB2" s="40">
        <v>43437</v>
      </c>
      <c r="MC2" s="40">
        <v>43438</v>
      </c>
      <c r="MD2" s="40">
        <v>43439</v>
      </c>
      <c r="ME2" s="40">
        <v>43440</v>
      </c>
      <c r="MF2" s="40">
        <v>43441</v>
      </c>
      <c r="MG2" s="40">
        <v>43442</v>
      </c>
      <c r="MH2" s="40">
        <v>43443</v>
      </c>
      <c r="MI2" s="40">
        <v>43444</v>
      </c>
      <c r="MJ2" s="40">
        <v>43445</v>
      </c>
      <c r="MK2" s="40">
        <v>43446</v>
      </c>
      <c r="ML2" s="40">
        <v>43447</v>
      </c>
      <c r="MM2" s="40">
        <v>43448</v>
      </c>
      <c r="MN2" s="40">
        <v>43449</v>
      </c>
      <c r="MO2" s="40">
        <v>43450</v>
      </c>
      <c r="MP2" s="40">
        <v>43451</v>
      </c>
      <c r="MQ2" s="40">
        <v>43452</v>
      </c>
      <c r="MR2" s="40">
        <v>43453</v>
      </c>
      <c r="MS2" s="40">
        <v>43454</v>
      </c>
      <c r="MT2" s="40">
        <v>43455</v>
      </c>
      <c r="MU2" s="40">
        <v>43456</v>
      </c>
      <c r="MV2" s="40">
        <v>43457</v>
      </c>
      <c r="MW2" s="40">
        <v>43458</v>
      </c>
      <c r="MX2" s="40">
        <v>43459</v>
      </c>
      <c r="MY2" s="40">
        <v>43460</v>
      </c>
      <c r="MZ2" s="40">
        <v>43461</v>
      </c>
      <c r="NA2" s="40">
        <v>43462</v>
      </c>
      <c r="NB2" s="40">
        <v>43463</v>
      </c>
      <c r="NC2" s="40">
        <v>43464</v>
      </c>
      <c r="ND2" s="40">
        <v>43465</v>
      </c>
      <c r="NE2" s="41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pans="1:16384" x14ac:dyDescent="0.35">
      <c r="A3" s="43" t="s">
        <v>8</v>
      </c>
      <c r="B3" s="43" t="s">
        <v>59</v>
      </c>
      <c r="C3" s="43" t="s">
        <v>105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24"/>
    </row>
    <row r="4" spans="1:16384" x14ac:dyDescent="0.35">
      <c r="A4" s="43" t="s">
        <v>9</v>
      </c>
      <c r="B4" s="43" t="s">
        <v>59</v>
      </c>
      <c r="C4" s="43" t="s">
        <v>105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24"/>
    </row>
    <row r="5" spans="1:16384" x14ac:dyDescent="0.35">
      <c r="A5" s="43" t="s">
        <v>10</v>
      </c>
      <c r="B5" s="43" t="s">
        <v>59</v>
      </c>
      <c r="C5" s="43" t="s">
        <v>105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24"/>
    </row>
    <row r="6" spans="1:16384" x14ac:dyDescent="0.35">
      <c r="A6" s="43" t="s">
        <v>11</v>
      </c>
      <c r="B6" s="43" t="s">
        <v>60</v>
      </c>
      <c r="C6" s="43" t="s">
        <v>105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24"/>
    </row>
    <row r="7" spans="1:16384" x14ac:dyDescent="0.35">
      <c r="A7" s="43" t="s">
        <v>12</v>
      </c>
      <c r="B7" s="43" t="s">
        <v>60</v>
      </c>
      <c r="C7" s="43" t="s">
        <v>112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24"/>
    </row>
    <row r="8" spans="1:16384" x14ac:dyDescent="0.35">
      <c r="A8" s="43" t="s">
        <v>13</v>
      </c>
      <c r="B8" s="43" t="s">
        <v>60</v>
      </c>
      <c r="C8" s="43" t="s">
        <v>106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24"/>
    </row>
    <row r="9" spans="1:16384" x14ac:dyDescent="0.35">
      <c r="A9" s="43" t="s">
        <v>14</v>
      </c>
      <c r="B9" s="43" t="s">
        <v>60</v>
      </c>
      <c r="C9" s="43" t="s">
        <v>106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24"/>
    </row>
    <row r="10" spans="1:16384" x14ac:dyDescent="0.35">
      <c r="A10" s="43" t="s">
        <v>15</v>
      </c>
      <c r="B10" s="43" t="s">
        <v>60</v>
      </c>
      <c r="C10" s="43" t="s">
        <v>106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24"/>
    </row>
    <row r="11" spans="1:16384" x14ac:dyDescent="0.35">
      <c r="A11" s="43" t="s">
        <v>16</v>
      </c>
      <c r="B11" s="43" t="s">
        <v>59</v>
      </c>
      <c r="C11" s="43" t="s">
        <v>106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24"/>
    </row>
    <row r="12" spans="1:16384" x14ac:dyDescent="0.35">
      <c r="A12" s="43" t="s">
        <v>17</v>
      </c>
      <c r="B12" s="43" t="s">
        <v>59</v>
      </c>
      <c r="C12" s="43" t="s">
        <v>113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24"/>
    </row>
    <row r="13" spans="1:16384" x14ac:dyDescent="0.35">
      <c r="A13" s="43" t="s">
        <v>18</v>
      </c>
      <c r="B13" s="43" t="s">
        <v>59</v>
      </c>
      <c r="C13" s="43" t="s">
        <v>114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24"/>
    </row>
    <row r="14" spans="1:16384" x14ac:dyDescent="0.35">
      <c r="A14" s="43" t="s">
        <v>19</v>
      </c>
      <c r="B14" s="43" t="s">
        <v>59</v>
      </c>
      <c r="C14" s="43" t="s">
        <v>115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24"/>
    </row>
    <row r="15" spans="1:16384" x14ac:dyDescent="0.35">
      <c r="A15" s="43" t="s">
        <v>20</v>
      </c>
      <c r="B15" s="43" t="s">
        <v>59</v>
      </c>
      <c r="C15" s="43" t="s">
        <v>108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24"/>
    </row>
    <row r="16" spans="1:16384" x14ac:dyDescent="0.35">
      <c r="A16" s="43" t="s">
        <v>21</v>
      </c>
      <c r="B16" s="43" t="s">
        <v>59</v>
      </c>
      <c r="C16" s="43" t="s">
        <v>107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24"/>
    </row>
    <row r="17" spans="1:369" x14ac:dyDescent="0.35">
      <c r="A17" s="43" t="s">
        <v>22</v>
      </c>
      <c r="B17" s="43" t="s">
        <v>59</v>
      </c>
      <c r="C17" s="43" t="s">
        <v>108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24"/>
    </row>
    <row r="18" spans="1:369" x14ac:dyDescent="0.35">
      <c r="A18" s="43" t="s">
        <v>23</v>
      </c>
      <c r="B18" s="43" t="s">
        <v>60</v>
      </c>
      <c r="C18" s="43" t="s">
        <v>108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24"/>
    </row>
    <row r="19" spans="1:369" x14ac:dyDescent="0.35">
      <c r="A19" s="43" t="s">
        <v>24</v>
      </c>
      <c r="B19" s="43" t="s">
        <v>60</v>
      </c>
      <c r="C19" s="43" t="s">
        <v>112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24"/>
    </row>
    <row r="20" spans="1:369" x14ac:dyDescent="0.35">
      <c r="A20" s="43" t="s">
        <v>25</v>
      </c>
      <c r="B20" s="43" t="s">
        <v>60</v>
      </c>
      <c r="C20" s="43" t="s">
        <v>109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24"/>
    </row>
    <row r="21" spans="1:369" x14ac:dyDescent="0.35">
      <c r="A21" s="43" t="s">
        <v>26</v>
      </c>
      <c r="B21" s="43" t="s">
        <v>60</v>
      </c>
      <c r="C21" s="43" t="s">
        <v>109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24"/>
    </row>
    <row r="22" spans="1:369" x14ac:dyDescent="0.35">
      <c r="A22" s="43" t="s">
        <v>27</v>
      </c>
      <c r="B22" s="43" t="s">
        <v>60</v>
      </c>
      <c r="C22" s="43" t="s">
        <v>110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24"/>
    </row>
    <row r="23" spans="1:369" x14ac:dyDescent="0.35">
      <c r="A23" s="43" t="s">
        <v>28</v>
      </c>
      <c r="B23" s="43" t="s">
        <v>60</v>
      </c>
      <c r="C23" s="43" t="s">
        <v>110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24"/>
    </row>
    <row r="24" spans="1:369" x14ac:dyDescent="0.35">
      <c r="A24" s="43" t="s">
        <v>29</v>
      </c>
      <c r="B24" s="43" t="s">
        <v>60</v>
      </c>
      <c r="C24" s="43" t="s">
        <v>111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24"/>
    </row>
    <row r="25" spans="1:369" x14ac:dyDescent="0.35">
      <c r="A25" s="43" t="s">
        <v>30</v>
      </c>
      <c r="B25" s="43" t="s">
        <v>60</v>
      </c>
      <c r="C25" s="43" t="s">
        <v>116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24"/>
    </row>
    <row r="26" spans="1:369" x14ac:dyDescent="0.35">
      <c r="A26" s="43" t="s">
        <v>31</v>
      </c>
      <c r="B26" s="43" t="s">
        <v>60</v>
      </c>
      <c r="C26" s="43" t="s">
        <v>112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24"/>
    </row>
    <row r="27" spans="1:369" x14ac:dyDescent="0.35">
      <c r="A27" s="43" t="s">
        <v>101</v>
      </c>
      <c r="B27" s="43" t="s">
        <v>59</v>
      </c>
      <c r="C27" s="43" t="s">
        <v>112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24"/>
    </row>
    <row r="28" spans="1:369" x14ac:dyDescent="0.35">
      <c r="A28" s="43" t="s">
        <v>102</v>
      </c>
      <c r="B28" s="43" t="s">
        <v>60</v>
      </c>
      <c r="C28" s="43" t="s">
        <v>108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24"/>
    </row>
    <row r="29" spans="1:369" x14ac:dyDescent="0.35">
      <c r="A29" s="43" t="s">
        <v>32</v>
      </c>
      <c r="B29" s="43" t="s">
        <v>57</v>
      </c>
      <c r="C29" s="43" t="s">
        <v>104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24"/>
    </row>
    <row r="30" spans="1:369" x14ac:dyDescent="0.35">
      <c r="A30" s="43" t="s">
        <v>33</v>
      </c>
      <c r="B30" s="43" t="s">
        <v>57</v>
      </c>
      <c r="C30" s="43" t="s">
        <v>104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24"/>
    </row>
    <row r="31" spans="1:369" x14ac:dyDescent="0.35">
      <c r="A31" s="43" t="s">
        <v>34</v>
      </c>
      <c r="B31" s="43" t="s">
        <v>57</v>
      </c>
      <c r="C31" s="43" t="s">
        <v>104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24"/>
    </row>
    <row r="32" spans="1:369" x14ac:dyDescent="0.35">
      <c r="A32" s="43" t="s">
        <v>35</v>
      </c>
      <c r="B32" s="43" t="s">
        <v>57</v>
      </c>
      <c r="C32" s="43" t="s">
        <v>104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24"/>
    </row>
    <row r="33" spans="1:369" x14ac:dyDescent="0.35">
      <c r="A33" s="43" t="s">
        <v>36</v>
      </c>
      <c r="B33" s="43" t="s">
        <v>57</v>
      </c>
      <c r="C33" s="43" t="s">
        <v>104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24"/>
    </row>
    <row r="34" spans="1:369" x14ac:dyDescent="0.35">
      <c r="A34" s="43" t="s">
        <v>37</v>
      </c>
      <c r="B34" s="43" t="s">
        <v>57</v>
      </c>
      <c r="C34" s="43" t="s">
        <v>104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24"/>
    </row>
    <row r="35" spans="1:369" x14ac:dyDescent="0.35">
      <c r="A35" s="43" t="s">
        <v>38</v>
      </c>
      <c r="B35" s="43" t="s">
        <v>57</v>
      </c>
      <c r="C35" s="43" t="s">
        <v>104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24"/>
    </row>
    <row r="36" spans="1:369" x14ac:dyDescent="0.35">
      <c r="A36" s="43" t="s">
        <v>39</v>
      </c>
      <c r="B36" s="43" t="s">
        <v>57</v>
      </c>
      <c r="C36" s="43" t="s">
        <v>104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24"/>
    </row>
    <row r="37" spans="1:369" s="41" customFormat="1" x14ac:dyDescent="0.35">
      <c r="A37" s="24"/>
      <c r="B37" s="24"/>
      <c r="C37" s="24"/>
      <c r="D37" s="40">
        <v>43101</v>
      </c>
      <c r="E37" s="40">
        <v>43102</v>
      </c>
      <c r="F37" s="40">
        <v>43103</v>
      </c>
      <c r="G37" s="40">
        <v>43104</v>
      </c>
      <c r="H37" s="40">
        <v>43105</v>
      </c>
      <c r="I37" s="40">
        <v>43106</v>
      </c>
      <c r="J37" s="40">
        <v>43107</v>
      </c>
      <c r="K37" s="40">
        <v>43108</v>
      </c>
      <c r="L37" s="40">
        <v>43109</v>
      </c>
      <c r="M37" s="40">
        <v>43110</v>
      </c>
      <c r="N37" s="40">
        <v>43111</v>
      </c>
      <c r="O37" s="40">
        <v>43112</v>
      </c>
      <c r="P37" s="40">
        <v>43113</v>
      </c>
      <c r="Q37" s="40">
        <v>43114</v>
      </c>
      <c r="R37" s="40">
        <v>43115</v>
      </c>
      <c r="S37" s="40">
        <v>43116</v>
      </c>
      <c r="T37" s="40">
        <v>43117</v>
      </c>
      <c r="U37" s="40">
        <v>43118</v>
      </c>
      <c r="V37" s="40">
        <v>43119</v>
      </c>
      <c r="W37" s="40">
        <v>43120</v>
      </c>
      <c r="X37" s="40">
        <v>43121</v>
      </c>
      <c r="Y37" s="40">
        <v>43122</v>
      </c>
      <c r="Z37" s="40">
        <v>43123</v>
      </c>
      <c r="AA37" s="40">
        <v>43124</v>
      </c>
      <c r="AB37" s="40">
        <v>43125</v>
      </c>
      <c r="AC37" s="40">
        <v>43126</v>
      </c>
      <c r="AD37" s="40">
        <v>43127</v>
      </c>
      <c r="AE37" s="40">
        <v>43128</v>
      </c>
      <c r="AF37" s="40">
        <v>43129</v>
      </c>
      <c r="AG37" s="40">
        <v>43130</v>
      </c>
      <c r="AH37" s="40">
        <v>43131</v>
      </c>
      <c r="AI37" s="40">
        <v>43132</v>
      </c>
      <c r="AJ37" s="40">
        <v>43133</v>
      </c>
      <c r="AK37" s="40">
        <v>43134</v>
      </c>
      <c r="AL37" s="40">
        <v>43135</v>
      </c>
      <c r="AM37" s="40">
        <v>43136</v>
      </c>
      <c r="AN37" s="40">
        <v>43137</v>
      </c>
      <c r="AO37" s="40">
        <v>43138</v>
      </c>
      <c r="AP37" s="40">
        <v>43139</v>
      </c>
      <c r="AQ37" s="40">
        <v>43140</v>
      </c>
      <c r="AR37" s="40">
        <v>43141</v>
      </c>
      <c r="AS37" s="40">
        <v>43142</v>
      </c>
      <c r="AT37" s="40">
        <v>43143</v>
      </c>
      <c r="AU37" s="40">
        <v>43144</v>
      </c>
      <c r="AV37" s="40">
        <v>43145</v>
      </c>
      <c r="AW37" s="40">
        <v>43146</v>
      </c>
      <c r="AX37" s="40">
        <v>43147</v>
      </c>
      <c r="AY37" s="40">
        <v>43148</v>
      </c>
      <c r="AZ37" s="40">
        <v>43149</v>
      </c>
      <c r="BA37" s="40">
        <v>43150</v>
      </c>
      <c r="BB37" s="40">
        <v>43151</v>
      </c>
      <c r="BC37" s="40">
        <v>43152</v>
      </c>
      <c r="BD37" s="40">
        <v>43153</v>
      </c>
      <c r="BE37" s="40">
        <v>43154</v>
      </c>
      <c r="BF37" s="40">
        <v>43155</v>
      </c>
      <c r="BG37" s="40">
        <v>43156</v>
      </c>
      <c r="BH37" s="40">
        <v>43157</v>
      </c>
      <c r="BI37" s="40">
        <v>43158</v>
      </c>
      <c r="BJ37" s="40">
        <v>43159</v>
      </c>
      <c r="BK37" s="40">
        <v>43160</v>
      </c>
      <c r="BL37" s="40">
        <v>43161</v>
      </c>
      <c r="BM37" s="40">
        <v>43162</v>
      </c>
      <c r="BN37" s="40">
        <v>43163</v>
      </c>
      <c r="BO37" s="40">
        <v>43164</v>
      </c>
      <c r="BP37" s="40">
        <v>43165</v>
      </c>
      <c r="BQ37" s="40">
        <v>43166</v>
      </c>
      <c r="BR37" s="40">
        <v>43167</v>
      </c>
      <c r="BS37" s="40">
        <v>43168</v>
      </c>
      <c r="BT37" s="40">
        <v>43169</v>
      </c>
      <c r="BU37" s="40">
        <v>43170</v>
      </c>
      <c r="BV37" s="40">
        <v>43171</v>
      </c>
      <c r="BW37" s="40">
        <v>43172</v>
      </c>
      <c r="BX37" s="40">
        <v>43173</v>
      </c>
      <c r="BY37" s="40">
        <v>43174</v>
      </c>
      <c r="BZ37" s="40">
        <v>43175</v>
      </c>
      <c r="CA37" s="40">
        <v>43176</v>
      </c>
      <c r="CB37" s="40">
        <v>43177</v>
      </c>
      <c r="CC37" s="40">
        <v>43178</v>
      </c>
      <c r="CD37" s="40">
        <v>43179</v>
      </c>
      <c r="CE37" s="40">
        <v>43180</v>
      </c>
      <c r="CF37" s="40">
        <v>43181</v>
      </c>
      <c r="CG37" s="40">
        <v>43182</v>
      </c>
      <c r="CH37" s="40">
        <v>43183</v>
      </c>
      <c r="CI37" s="40">
        <v>43184</v>
      </c>
      <c r="CJ37" s="40">
        <v>43185</v>
      </c>
      <c r="CK37" s="40">
        <v>43186</v>
      </c>
      <c r="CL37" s="40">
        <v>43187</v>
      </c>
      <c r="CM37" s="40">
        <v>43188</v>
      </c>
      <c r="CN37" s="40">
        <v>43189</v>
      </c>
      <c r="CO37" s="40">
        <v>43190</v>
      </c>
      <c r="CP37" s="40">
        <v>43191</v>
      </c>
      <c r="CQ37" s="40">
        <v>43192</v>
      </c>
      <c r="CR37" s="40">
        <v>43193</v>
      </c>
      <c r="CS37" s="40">
        <v>43194</v>
      </c>
      <c r="CT37" s="40">
        <v>43195</v>
      </c>
      <c r="CU37" s="40">
        <v>43196</v>
      </c>
      <c r="CV37" s="40">
        <v>43197</v>
      </c>
      <c r="CW37" s="40">
        <v>43198</v>
      </c>
      <c r="CX37" s="40">
        <v>43199</v>
      </c>
      <c r="CY37" s="40">
        <v>43200</v>
      </c>
      <c r="CZ37" s="40">
        <v>43201</v>
      </c>
      <c r="DA37" s="40">
        <v>43202</v>
      </c>
      <c r="DB37" s="40">
        <v>43203</v>
      </c>
      <c r="DC37" s="40">
        <v>43204</v>
      </c>
      <c r="DD37" s="40">
        <v>43205</v>
      </c>
      <c r="DE37" s="40">
        <v>43206</v>
      </c>
      <c r="DF37" s="40">
        <v>43207</v>
      </c>
      <c r="DG37" s="40">
        <v>43208</v>
      </c>
      <c r="DH37" s="40">
        <v>43209</v>
      </c>
      <c r="DI37" s="40">
        <v>43210</v>
      </c>
      <c r="DJ37" s="40">
        <v>43211</v>
      </c>
      <c r="DK37" s="40">
        <v>43212</v>
      </c>
      <c r="DL37" s="40">
        <v>43213</v>
      </c>
      <c r="DM37" s="40">
        <v>43214</v>
      </c>
      <c r="DN37" s="40">
        <v>43215</v>
      </c>
      <c r="DO37" s="40">
        <v>43216</v>
      </c>
      <c r="DP37" s="40">
        <v>43217</v>
      </c>
      <c r="DQ37" s="40">
        <v>43218</v>
      </c>
      <c r="DR37" s="40">
        <v>43219</v>
      </c>
      <c r="DS37" s="40">
        <v>43220</v>
      </c>
      <c r="DT37" s="40">
        <v>43221</v>
      </c>
      <c r="DU37" s="40">
        <v>43222</v>
      </c>
      <c r="DV37" s="40">
        <v>43223</v>
      </c>
      <c r="DW37" s="40">
        <v>43224</v>
      </c>
      <c r="DX37" s="40">
        <v>43225</v>
      </c>
      <c r="DY37" s="40">
        <v>43226</v>
      </c>
      <c r="DZ37" s="40">
        <v>43227</v>
      </c>
      <c r="EA37" s="40">
        <v>43228</v>
      </c>
      <c r="EB37" s="40">
        <v>43229</v>
      </c>
      <c r="EC37" s="40">
        <v>43230</v>
      </c>
      <c r="ED37" s="40">
        <v>43231</v>
      </c>
      <c r="EE37" s="40">
        <v>43232</v>
      </c>
      <c r="EF37" s="40">
        <v>43233</v>
      </c>
      <c r="EG37" s="40">
        <v>43234</v>
      </c>
      <c r="EH37" s="40">
        <v>43235</v>
      </c>
      <c r="EI37" s="40">
        <v>43236</v>
      </c>
      <c r="EJ37" s="40">
        <v>43237</v>
      </c>
      <c r="EK37" s="40">
        <v>43238</v>
      </c>
      <c r="EL37" s="40">
        <v>43239</v>
      </c>
      <c r="EM37" s="40">
        <v>43240</v>
      </c>
      <c r="EN37" s="40">
        <v>43241</v>
      </c>
      <c r="EO37" s="40">
        <v>43242</v>
      </c>
      <c r="EP37" s="40">
        <v>43243</v>
      </c>
      <c r="EQ37" s="40">
        <v>43244</v>
      </c>
      <c r="ER37" s="40">
        <v>43245</v>
      </c>
      <c r="ES37" s="40">
        <v>43246</v>
      </c>
      <c r="ET37" s="40">
        <v>43247</v>
      </c>
      <c r="EU37" s="40">
        <v>43248</v>
      </c>
      <c r="EV37" s="40">
        <v>43249</v>
      </c>
      <c r="EW37" s="40">
        <v>43250</v>
      </c>
      <c r="EX37" s="40">
        <v>43251</v>
      </c>
      <c r="EY37" s="40">
        <v>43252</v>
      </c>
      <c r="EZ37" s="40">
        <v>43253</v>
      </c>
      <c r="FA37" s="40">
        <v>43254</v>
      </c>
      <c r="FB37" s="40">
        <v>43255</v>
      </c>
      <c r="FC37" s="40">
        <v>43256</v>
      </c>
      <c r="FD37" s="40">
        <v>43257</v>
      </c>
      <c r="FE37" s="40">
        <v>43258</v>
      </c>
      <c r="FF37" s="40">
        <v>43259</v>
      </c>
      <c r="FG37" s="40">
        <v>43260</v>
      </c>
      <c r="FH37" s="40">
        <v>43261</v>
      </c>
      <c r="FI37" s="40">
        <v>43262</v>
      </c>
      <c r="FJ37" s="40">
        <v>43263</v>
      </c>
      <c r="FK37" s="40">
        <v>43264</v>
      </c>
      <c r="FL37" s="40">
        <v>43265</v>
      </c>
      <c r="FM37" s="40">
        <v>43266</v>
      </c>
      <c r="FN37" s="40">
        <v>43267</v>
      </c>
      <c r="FO37" s="40">
        <v>43268</v>
      </c>
      <c r="FP37" s="40">
        <v>43269</v>
      </c>
      <c r="FQ37" s="40">
        <v>43270</v>
      </c>
      <c r="FR37" s="40">
        <v>43271</v>
      </c>
      <c r="FS37" s="40">
        <v>43272</v>
      </c>
      <c r="FT37" s="40">
        <v>43273</v>
      </c>
      <c r="FU37" s="40">
        <v>43274</v>
      </c>
      <c r="FV37" s="40">
        <v>43275</v>
      </c>
      <c r="FW37" s="40">
        <v>43276</v>
      </c>
      <c r="FX37" s="40">
        <v>43277</v>
      </c>
      <c r="FY37" s="40">
        <v>43278</v>
      </c>
      <c r="FZ37" s="40">
        <v>43279</v>
      </c>
      <c r="GA37" s="40">
        <v>43280</v>
      </c>
      <c r="GB37" s="40">
        <v>43281</v>
      </c>
      <c r="GC37" s="40">
        <v>43282</v>
      </c>
      <c r="GD37" s="40">
        <v>43283</v>
      </c>
      <c r="GE37" s="40">
        <v>43284</v>
      </c>
      <c r="GF37" s="40">
        <v>43285</v>
      </c>
      <c r="GG37" s="40">
        <v>43286</v>
      </c>
      <c r="GH37" s="40">
        <v>43287</v>
      </c>
      <c r="GI37" s="40">
        <v>43288</v>
      </c>
      <c r="GJ37" s="40">
        <v>43289</v>
      </c>
      <c r="GK37" s="40">
        <v>43290</v>
      </c>
      <c r="GL37" s="40">
        <v>43291</v>
      </c>
      <c r="GM37" s="40">
        <v>43292</v>
      </c>
      <c r="GN37" s="40">
        <v>43293</v>
      </c>
      <c r="GO37" s="40">
        <v>43294</v>
      </c>
      <c r="GP37" s="40">
        <v>43295</v>
      </c>
      <c r="GQ37" s="40">
        <v>43296</v>
      </c>
      <c r="GR37" s="40">
        <v>43297</v>
      </c>
      <c r="GS37" s="40">
        <v>43298</v>
      </c>
      <c r="GT37" s="40">
        <v>43299</v>
      </c>
      <c r="GU37" s="40">
        <v>43300</v>
      </c>
      <c r="GV37" s="40">
        <v>43301</v>
      </c>
      <c r="GW37" s="40">
        <v>43302</v>
      </c>
      <c r="GX37" s="40">
        <v>43303</v>
      </c>
      <c r="GY37" s="40">
        <v>43304</v>
      </c>
      <c r="GZ37" s="40">
        <v>43305</v>
      </c>
      <c r="HA37" s="40">
        <v>43306</v>
      </c>
      <c r="HB37" s="40">
        <v>43307</v>
      </c>
      <c r="HC37" s="40">
        <v>43308</v>
      </c>
      <c r="HD37" s="40">
        <v>43309</v>
      </c>
      <c r="HE37" s="40">
        <v>43310</v>
      </c>
      <c r="HF37" s="40">
        <v>43311</v>
      </c>
      <c r="HG37" s="40">
        <v>43312</v>
      </c>
      <c r="HH37" s="40">
        <v>43313</v>
      </c>
      <c r="HI37" s="40">
        <v>43314</v>
      </c>
      <c r="HJ37" s="40">
        <v>43315</v>
      </c>
      <c r="HK37" s="40">
        <v>43316</v>
      </c>
      <c r="HL37" s="40">
        <v>43317</v>
      </c>
      <c r="HM37" s="40">
        <v>43318</v>
      </c>
      <c r="HN37" s="40">
        <v>43319</v>
      </c>
      <c r="HO37" s="40">
        <v>43320</v>
      </c>
      <c r="HP37" s="40">
        <v>43321</v>
      </c>
      <c r="HQ37" s="40">
        <v>43322</v>
      </c>
      <c r="HR37" s="40">
        <v>43323</v>
      </c>
      <c r="HS37" s="40">
        <v>43324</v>
      </c>
      <c r="HT37" s="40">
        <v>43325</v>
      </c>
      <c r="HU37" s="40">
        <v>43326</v>
      </c>
      <c r="HV37" s="40">
        <v>43327</v>
      </c>
      <c r="HW37" s="40">
        <v>43328</v>
      </c>
      <c r="HX37" s="40">
        <v>43329</v>
      </c>
      <c r="HY37" s="40">
        <v>43330</v>
      </c>
      <c r="HZ37" s="40">
        <v>43331</v>
      </c>
      <c r="IA37" s="40">
        <v>43332</v>
      </c>
      <c r="IB37" s="40">
        <v>43333</v>
      </c>
      <c r="IC37" s="40">
        <v>43334</v>
      </c>
      <c r="ID37" s="40">
        <v>43335</v>
      </c>
      <c r="IE37" s="40">
        <v>43336</v>
      </c>
      <c r="IF37" s="40">
        <v>43337</v>
      </c>
      <c r="IG37" s="40">
        <v>43338</v>
      </c>
      <c r="IH37" s="40">
        <v>43339</v>
      </c>
      <c r="II37" s="40">
        <v>43340</v>
      </c>
      <c r="IJ37" s="40">
        <v>43341</v>
      </c>
      <c r="IK37" s="40">
        <v>43342</v>
      </c>
      <c r="IL37" s="40">
        <v>43343</v>
      </c>
      <c r="IM37" s="40">
        <v>43344</v>
      </c>
      <c r="IN37" s="40">
        <v>43345</v>
      </c>
      <c r="IO37" s="40">
        <v>43346</v>
      </c>
      <c r="IP37" s="40">
        <v>43347</v>
      </c>
      <c r="IQ37" s="40">
        <v>43348</v>
      </c>
      <c r="IR37" s="40">
        <v>43349</v>
      </c>
      <c r="IS37" s="40">
        <v>43350</v>
      </c>
      <c r="IT37" s="40">
        <v>43351</v>
      </c>
      <c r="IU37" s="40">
        <v>43352</v>
      </c>
      <c r="IV37" s="40">
        <v>43353</v>
      </c>
      <c r="IW37" s="40">
        <v>43354</v>
      </c>
      <c r="IX37" s="40">
        <v>43355</v>
      </c>
      <c r="IY37" s="40">
        <v>43356</v>
      </c>
      <c r="IZ37" s="40">
        <v>43357</v>
      </c>
      <c r="JA37" s="40">
        <v>43358</v>
      </c>
      <c r="JB37" s="40">
        <v>43359</v>
      </c>
      <c r="JC37" s="40">
        <v>43360</v>
      </c>
      <c r="JD37" s="40">
        <v>43361</v>
      </c>
      <c r="JE37" s="40">
        <v>43362</v>
      </c>
      <c r="JF37" s="40">
        <v>43363</v>
      </c>
      <c r="JG37" s="40">
        <v>43364</v>
      </c>
      <c r="JH37" s="40">
        <v>43365</v>
      </c>
      <c r="JI37" s="40">
        <v>43366</v>
      </c>
      <c r="JJ37" s="40">
        <v>43367</v>
      </c>
      <c r="JK37" s="40">
        <v>43368</v>
      </c>
      <c r="JL37" s="40">
        <v>43369</v>
      </c>
      <c r="JM37" s="40">
        <v>43370</v>
      </c>
      <c r="JN37" s="40">
        <v>43371</v>
      </c>
      <c r="JO37" s="40">
        <v>43372</v>
      </c>
      <c r="JP37" s="40">
        <v>43373</v>
      </c>
      <c r="JQ37" s="40">
        <v>43374</v>
      </c>
      <c r="JR37" s="40">
        <v>43375</v>
      </c>
      <c r="JS37" s="40">
        <v>43376</v>
      </c>
      <c r="JT37" s="40">
        <v>43377</v>
      </c>
      <c r="JU37" s="40">
        <v>43378</v>
      </c>
      <c r="JV37" s="40">
        <v>43379</v>
      </c>
      <c r="JW37" s="40">
        <v>43380</v>
      </c>
      <c r="JX37" s="40">
        <v>43381</v>
      </c>
      <c r="JY37" s="40">
        <v>43382</v>
      </c>
      <c r="JZ37" s="40">
        <v>43383</v>
      </c>
      <c r="KA37" s="40">
        <v>43384</v>
      </c>
      <c r="KB37" s="40">
        <v>43385</v>
      </c>
      <c r="KC37" s="40">
        <v>43386</v>
      </c>
      <c r="KD37" s="40">
        <v>43387</v>
      </c>
      <c r="KE37" s="40">
        <v>43388</v>
      </c>
      <c r="KF37" s="40">
        <v>43389</v>
      </c>
      <c r="KG37" s="40">
        <v>43390</v>
      </c>
      <c r="KH37" s="40">
        <v>43391</v>
      </c>
      <c r="KI37" s="40">
        <v>43392</v>
      </c>
      <c r="KJ37" s="40">
        <v>43393</v>
      </c>
      <c r="KK37" s="40">
        <v>43394</v>
      </c>
      <c r="KL37" s="40">
        <v>43395</v>
      </c>
      <c r="KM37" s="40">
        <v>43396</v>
      </c>
      <c r="KN37" s="40">
        <v>43397</v>
      </c>
      <c r="KO37" s="40">
        <v>43398</v>
      </c>
      <c r="KP37" s="40">
        <v>43399</v>
      </c>
      <c r="KQ37" s="40">
        <v>43400</v>
      </c>
      <c r="KR37" s="40">
        <v>43401</v>
      </c>
      <c r="KS37" s="40">
        <v>43402</v>
      </c>
      <c r="KT37" s="40">
        <v>43403</v>
      </c>
      <c r="KU37" s="40">
        <v>43404</v>
      </c>
      <c r="KV37" s="40">
        <v>43405</v>
      </c>
      <c r="KW37" s="40">
        <v>43406</v>
      </c>
      <c r="KX37" s="40">
        <v>43407</v>
      </c>
      <c r="KY37" s="40">
        <v>43408</v>
      </c>
      <c r="KZ37" s="40">
        <v>43409</v>
      </c>
      <c r="LA37" s="40">
        <v>43410</v>
      </c>
      <c r="LB37" s="40">
        <v>43411</v>
      </c>
      <c r="LC37" s="40">
        <v>43412</v>
      </c>
      <c r="LD37" s="40">
        <v>43413</v>
      </c>
      <c r="LE37" s="40">
        <v>43414</v>
      </c>
      <c r="LF37" s="40">
        <v>43415</v>
      </c>
      <c r="LG37" s="40">
        <v>43416</v>
      </c>
      <c r="LH37" s="40">
        <v>43417</v>
      </c>
      <c r="LI37" s="40">
        <v>43418</v>
      </c>
      <c r="LJ37" s="40">
        <v>43419</v>
      </c>
      <c r="LK37" s="40">
        <v>43420</v>
      </c>
      <c r="LL37" s="40">
        <v>43421</v>
      </c>
      <c r="LM37" s="40">
        <v>43422</v>
      </c>
      <c r="LN37" s="40">
        <v>43423</v>
      </c>
      <c r="LO37" s="40">
        <v>43424</v>
      </c>
      <c r="LP37" s="40">
        <v>43425</v>
      </c>
      <c r="LQ37" s="40">
        <v>43426</v>
      </c>
      <c r="LR37" s="40">
        <v>43427</v>
      </c>
      <c r="LS37" s="40">
        <v>43428</v>
      </c>
      <c r="LT37" s="40">
        <v>43429</v>
      </c>
      <c r="LU37" s="40">
        <v>43430</v>
      </c>
      <c r="LV37" s="40">
        <v>43431</v>
      </c>
      <c r="LW37" s="40">
        <v>43432</v>
      </c>
      <c r="LX37" s="40">
        <v>43433</v>
      </c>
      <c r="LY37" s="40">
        <v>43434</v>
      </c>
      <c r="LZ37" s="40">
        <v>43435</v>
      </c>
      <c r="MA37" s="40">
        <v>43436</v>
      </c>
      <c r="MB37" s="40">
        <v>43437</v>
      </c>
      <c r="MC37" s="40">
        <v>43438</v>
      </c>
      <c r="MD37" s="40">
        <v>43439</v>
      </c>
      <c r="ME37" s="40">
        <v>43440</v>
      </c>
      <c r="MF37" s="40">
        <v>43441</v>
      </c>
      <c r="MG37" s="40">
        <v>43442</v>
      </c>
      <c r="MH37" s="40">
        <v>43443</v>
      </c>
      <c r="MI37" s="40">
        <v>43444</v>
      </c>
      <c r="MJ37" s="40">
        <v>43445</v>
      </c>
      <c r="MK37" s="40">
        <v>43446</v>
      </c>
      <c r="ML37" s="40">
        <v>43447</v>
      </c>
      <c r="MM37" s="40">
        <v>43448</v>
      </c>
      <c r="MN37" s="40">
        <v>43449</v>
      </c>
      <c r="MO37" s="40">
        <v>43450</v>
      </c>
      <c r="MP37" s="40">
        <v>43451</v>
      </c>
      <c r="MQ37" s="40">
        <v>43452</v>
      </c>
      <c r="MR37" s="40">
        <v>43453</v>
      </c>
      <c r="MS37" s="40">
        <v>43454</v>
      </c>
      <c r="MT37" s="40">
        <v>43455</v>
      </c>
      <c r="MU37" s="40">
        <v>43456</v>
      </c>
      <c r="MV37" s="40">
        <v>43457</v>
      </c>
      <c r="MW37" s="40">
        <v>43458</v>
      </c>
      <c r="MX37" s="40">
        <v>43459</v>
      </c>
      <c r="MY37" s="40">
        <v>43460</v>
      </c>
      <c r="MZ37" s="40">
        <v>43461</v>
      </c>
      <c r="NA37" s="40">
        <v>43462</v>
      </c>
      <c r="NB37" s="40">
        <v>43463</v>
      </c>
      <c r="NC37" s="40">
        <v>43464</v>
      </c>
      <c r="ND37" s="40">
        <v>43465</v>
      </c>
    </row>
    <row r="38" spans="1:369" s="39" customFormat="1" x14ac:dyDescent="0.35">
      <c r="A38" s="37"/>
      <c r="B38" s="37"/>
      <c r="C38" s="37"/>
      <c r="D38" s="38" t="s">
        <v>1</v>
      </c>
      <c r="E38" s="38" t="s">
        <v>2</v>
      </c>
      <c r="F38" s="38" t="s">
        <v>3</v>
      </c>
      <c r="G38" s="38" t="s">
        <v>4</v>
      </c>
      <c r="H38" s="38" t="s">
        <v>5</v>
      </c>
      <c r="I38" s="38" t="s">
        <v>6</v>
      </c>
      <c r="J38" s="38" t="s">
        <v>7</v>
      </c>
      <c r="K38" s="38" t="s">
        <v>1</v>
      </c>
      <c r="L38" s="38" t="s">
        <v>2</v>
      </c>
      <c r="M38" s="38" t="s">
        <v>3</v>
      </c>
      <c r="N38" s="38" t="s">
        <v>4</v>
      </c>
      <c r="O38" s="38" t="s">
        <v>5</v>
      </c>
      <c r="P38" s="38" t="s">
        <v>6</v>
      </c>
      <c r="Q38" s="38" t="s">
        <v>7</v>
      </c>
      <c r="R38" s="38" t="s">
        <v>1</v>
      </c>
      <c r="S38" s="38" t="s">
        <v>2</v>
      </c>
      <c r="T38" s="38" t="s">
        <v>3</v>
      </c>
      <c r="U38" s="38" t="s">
        <v>4</v>
      </c>
      <c r="V38" s="38" t="s">
        <v>5</v>
      </c>
      <c r="W38" s="38" t="s">
        <v>6</v>
      </c>
      <c r="X38" s="38" t="s">
        <v>7</v>
      </c>
      <c r="Y38" s="38" t="s">
        <v>1</v>
      </c>
      <c r="Z38" s="38" t="s">
        <v>2</v>
      </c>
      <c r="AA38" s="38" t="s">
        <v>3</v>
      </c>
      <c r="AB38" s="38" t="s">
        <v>4</v>
      </c>
      <c r="AC38" s="38" t="s">
        <v>5</v>
      </c>
      <c r="AD38" s="38" t="s">
        <v>6</v>
      </c>
      <c r="AE38" s="38" t="s">
        <v>7</v>
      </c>
      <c r="AF38" s="38" t="s">
        <v>1</v>
      </c>
      <c r="AG38" s="38" t="s">
        <v>2</v>
      </c>
      <c r="AH38" s="38" t="s">
        <v>3</v>
      </c>
      <c r="AI38" s="38" t="s">
        <v>4</v>
      </c>
      <c r="AJ38" s="38" t="s">
        <v>5</v>
      </c>
      <c r="AK38" s="38" t="s">
        <v>6</v>
      </c>
      <c r="AL38" s="38" t="s">
        <v>7</v>
      </c>
      <c r="AM38" s="38" t="s">
        <v>1</v>
      </c>
      <c r="AN38" s="38" t="s">
        <v>2</v>
      </c>
      <c r="AO38" s="38" t="s">
        <v>3</v>
      </c>
      <c r="AP38" s="38" t="s">
        <v>4</v>
      </c>
      <c r="AQ38" s="38" t="s">
        <v>5</v>
      </c>
      <c r="AR38" s="38" t="s">
        <v>6</v>
      </c>
      <c r="AS38" s="38" t="s">
        <v>7</v>
      </c>
      <c r="AT38" s="38" t="s">
        <v>1</v>
      </c>
      <c r="AU38" s="38" t="s">
        <v>2</v>
      </c>
      <c r="AV38" s="38" t="s">
        <v>3</v>
      </c>
      <c r="AW38" s="38" t="s">
        <v>4</v>
      </c>
      <c r="AX38" s="38" t="s">
        <v>5</v>
      </c>
      <c r="AY38" s="38" t="s">
        <v>6</v>
      </c>
      <c r="AZ38" s="38" t="s">
        <v>7</v>
      </c>
      <c r="BA38" s="38" t="s">
        <v>1</v>
      </c>
      <c r="BB38" s="38" t="s">
        <v>2</v>
      </c>
      <c r="BC38" s="38" t="s">
        <v>3</v>
      </c>
      <c r="BD38" s="38" t="s">
        <v>4</v>
      </c>
      <c r="BE38" s="38" t="s">
        <v>5</v>
      </c>
      <c r="BF38" s="38" t="s">
        <v>6</v>
      </c>
      <c r="BG38" s="38" t="s">
        <v>7</v>
      </c>
      <c r="BH38" s="38" t="s">
        <v>1</v>
      </c>
      <c r="BI38" s="38" t="s">
        <v>2</v>
      </c>
      <c r="BJ38" s="38" t="s">
        <v>3</v>
      </c>
      <c r="BK38" s="38" t="s">
        <v>4</v>
      </c>
      <c r="BL38" s="38" t="s">
        <v>5</v>
      </c>
      <c r="BM38" s="38" t="s">
        <v>6</v>
      </c>
      <c r="BN38" s="38" t="s">
        <v>7</v>
      </c>
      <c r="BO38" s="38" t="s">
        <v>1</v>
      </c>
      <c r="BP38" s="38" t="s">
        <v>2</v>
      </c>
      <c r="BQ38" s="38" t="s">
        <v>3</v>
      </c>
      <c r="BR38" s="38" t="s">
        <v>4</v>
      </c>
      <c r="BS38" s="38" t="s">
        <v>5</v>
      </c>
      <c r="BT38" s="38" t="s">
        <v>6</v>
      </c>
      <c r="BU38" s="38" t="s">
        <v>7</v>
      </c>
      <c r="BV38" s="38" t="s">
        <v>1</v>
      </c>
      <c r="BW38" s="38" t="s">
        <v>2</v>
      </c>
      <c r="BX38" s="38" t="s">
        <v>3</v>
      </c>
      <c r="BY38" s="38" t="s">
        <v>4</v>
      </c>
      <c r="BZ38" s="38" t="s">
        <v>5</v>
      </c>
      <c r="CA38" s="38" t="s">
        <v>6</v>
      </c>
      <c r="CB38" s="38" t="s">
        <v>7</v>
      </c>
      <c r="CC38" s="38" t="s">
        <v>1</v>
      </c>
      <c r="CD38" s="38" t="s">
        <v>2</v>
      </c>
      <c r="CE38" s="38" t="s">
        <v>3</v>
      </c>
      <c r="CF38" s="38" t="s">
        <v>4</v>
      </c>
      <c r="CG38" s="38" t="s">
        <v>5</v>
      </c>
      <c r="CH38" s="38" t="s">
        <v>6</v>
      </c>
      <c r="CI38" s="38" t="s">
        <v>7</v>
      </c>
      <c r="CJ38" s="38" t="s">
        <v>1</v>
      </c>
      <c r="CK38" s="38" t="s">
        <v>2</v>
      </c>
      <c r="CL38" s="38" t="s">
        <v>3</v>
      </c>
      <c r="CM38" s="38" t="s">
        <v>4</v>
      </c>
      <c r="CN38" s="38" t="s">
        <v>5</v>
      </c>
      <c r="CO38" s="38" t="s">
        <v>6</v>
      </c>
      <c r="CP38" s="38" t="s">
        <v>7</v>
      </c>
      <c r="CQ38" s="38" t="s">
        <v>1</v>
      </c>
      <c r="CR38" s="38" t="s">
        <v>2</v>
      </c>
      <c r="CS38" s="38" t="s">
        <v>3</v>
      </c>
      <c r="CT38" s="38" t="s">
        <v>4</v>
      </c>
      <c r="CU38" s="38" t="s">
        <v>5</v>
      </c>
      <c r="CV38" s="38" t="s">
        <v>6</v>
      </c>
      <c r="CW38" s="38" t="s">
        <v>7</v>
      </c>
      <c r="CX38" s="38" t="s">
        <v>1</v>
      </c>
      <c r="CY38" s="38" t="s">
        <v>2</v>
      </c>
      <c r="CZ38" s="38" t="s">
        <v>3</v>
      </c>
      <c r="DA38" s="38" t="s">
        <v>4</v>
      </c>
      <c r="DB38" s="38" t="s">
        <v>5</v>
      </c>
      <c r="DC38" s="38" t="s">
        <v>6</v>
      </c>
      <c r="DD38" s="38" t="s">
        <v>7</v>
      </c>
      <c r="DE38" s="38" t="s">
        <v>1</v>
      </c>
      <c r="DF38" s="38" t="s">
        <v>2</v>
      </c>
      <c r="DG38" s="38" t="s">
        <v>3</v>
      </c>
      <c r="DH38" s="38" t="s">
        <v>4</v>
      </c>
      <c r="DI38" s="38" t="s">
        <v>5</v>
      </c>
      <c r="DJ38" s="38" t="s">
        <v>6</v>
      </c>
      <c r="DK38" s="38" t="s">
        <v>7</v>
      </c>
      <c r="DL38" s="38" t="s">
        <v>1</v>
      </c>
      <c r="DM38" s="38" t="s">
        <v>2</v>
      </c>
      <c r="DN38" s="38" t="s">
        <v>3</v>
      </c>
      <c r="DO38" s="38" t="s">
        <v>4</v>
      </c>
      <c r="DP38" s="38" t="s">
        <v>5</v>
      </c>
      <c r="DQ38" s="38" t="s">
        <v>6</v>
      </c>
      <c r="DR38" s="38" t="s">
        <v>7</v>
      </c>
      <c r="DS38" s="38" t="s">
        <v>1</v>
      </c>
      <c r="DT38" s="38" t="s">
        <v>2</v>
      </c>
      <c r="DU38" s="38" t="s">
        <v>3</v>
      </c>
      <c r="DV38" s="38" t="s">
        <v>4</v>
      </c>
      <c r="DW38" s="38" t="s">
        <v>5</v>
      </c>
      <c r="DX38" s="38" t="s">
        <v>6</v>
      </c>
      <c r="DY38" s="38" t="s">
        <v>7</v>
      </c>
      <c r="DZ38" s="38" t="s">
        <v>1</v>
      </c>
      <c r="EA38" s="38" t="s">
        <v>2</v>
      </c>
      <c r="EB38" s="38" t="s">
        <v>3</v>
      </c>
      <c r="EC38" s="38" t="s">
        <v>4</v>
      </c>
      <c r="ED38" s="38" t="s">
        <v>5</v>
      </c>
      <c r="EE38" s="38" t="s">
        <v>6</v>
      </c>
      <c r="EF38" s="38" t="s">
        <v>7</v>
      </c>
      <c r="EG38" s="38" t="s">
        <v>1</v>
      </c>
      <c r="EH38" s="38" t="s">
        <v>2</v>
      </c>
      <c r="EI38" s="38" t="s">
        <v>3</v>
      </c>
      <c r="EJ38" s="38" t="s">
        <v>4</v>
      </c>
      <c r="EK38" s="38" t="s">
        <v>5</v>
      </c>
      <c r="EL38" s="38" t="s">
        <v>6</v>
      </c>
      <c r="EM38" s="38" t="s">
        <v>7</v>
      </c>
      <c r="EN38" s="38" t="s">
        <v>1</v>
      </c>
      <c r="EO38" s="38" t="s">
        <v>2</v>
      </c>
      <c r="EP38" s="38" t="s">
        <v>3</v>
      </c>
      <c r="EQ38" s="38" t="s">
        <v>4</v>
      </c>
      <c r="ER38" s="38" t="s">
        <v>5</v>
      </c>
      <c r="ES38" s="38" t="s">
        <v>6</v>
      </c>
      <c r="ET38" s="38" t="s">
        <v>7</v>
      </c>
      <c r="EU38" s="38" t="s">
        <v>1</v>
      </c>
      <c r="EV38" s="38" t="s">
        <v>2</v>
      </c>
      <c r="EW38" s="38" t="s">
        <v>3</v>
      </c>
      <c r="EX38" s="38" t="s">
        <v>4</v>
      </c>
      <c r="EY38" s="38" t="s">
        <v>5</v>
      </c>
      <c r="EZ38" s="38" t="s">
        <v>6</v>
      </c>
      <c r="FA38" s="38" t="s">
        <v>7</v>
      </c>
      <c r="FB38" s="38" t="s">
        <v>1</v>
      </c>
      <c r="FC38" s="38" t="s">
        <v>2</v>
      </c>
      <c r="FD38" s="38" t="s">
        <v>3</v>
      </c>
      <c r="FE38" s="38" t="s">
        <v>4</v>
      </c>
      <c r="FF38" s="38" t="s">
        <v>5</v>
      </c>
      <c r="FG38" s="38" t="s">
        <v>6</v>
      </c>
      <c r="FH38" s="38" t="s">
        <v>7</v>
      </c>
      <c r="FI38" s="38" t="s">
        <v>1</v>
      </c>
      <c r="FJ38" s="38" t="s">
        <v>2</v>
      </c>
      <c r="FK38" s="38" t="s">
        <v>3</v>
      </c>
      <c r="FL38" s="38" t="s">
        <v>4</v>
      </c>
      <c r="FM38" s="38" t="s">
        <v>5</v>
      </c>
      <c r="FN38" s="38" t="s">
        <v>6</v>
      </c>
      <c r="FO38" s="38" t="s">
        <v>7</v>
      </c>
      <c r="FP38" s="38" t="s">
        <v>1</v>
      </c>
      <c r="FQ38" s="38" t="s">
        <v>2</v>
      </c>
      <c r="FR38" s="38" t="s">
        <v>3</v>
      </c>
      <c r="FS38" s="38" t="s">
        <v>4</v>
      </c>
      <c r="FT38" s="38" t="s">
        <v>5</v>
      </c>
      <c r="FU38" s="38" t="s">
        <v>6</v>
      </c>
      <c r="FV38" s="38" t="s">
        <v>7</v>
      </c>
      <c r="FW38" s="38" t="s">
        <v>1</v>
      </c>
      <c r="FX38" s="38" t="s">
        <v>2</v>
      </c>
      <c r="FY38" s="38" t="s">
        <v>3</v>
      </c>
      <c r="FZ38" s="38" t="s">
        <v>4</v>
      </c>
      <c r="GA38" s="38" t="s">
        <v>5</v>
      </c>
      <c r="GB38" s="38" t="s">
        <v>6</v>
      </c>
      <c r="GC38" s="38" t="s">
        <v>7</v>
      </c>
      <c r="GD38" s="38" t="s">
        <v>1</v>
      </c>
      <c r="GE38" s="38" t="s">
        <v>2</v>
      </c>
      <c r="GF38" s="38" t="s">
        <v>3</v>
      </c>
      <c r="GG38" s="38" t="s">
        <v>4</v>
      </c>
      <c r="GH38" s="38" t="s">
        <v>5</v>
      </c>
      <c r="GI38" s="38" t="s">
        <v>6</v>
      </c>
      <c r="GJ38" s="38" t="s">
        <v>7</v>
      </c>
      <c r="GK38" s="38" t="s">
        <v>1</v>
      </c>
      <c r="GL38" s="38" t="s">
        <v>2</v>
      </c>
      <c r="GM38" s="38" t="s">
        <v>3</v>
      </c>
      <c r="GN38" s="38" t="s">
        <v>4</v>
      </c>
      <c r="GO38" s="38" t="s">
        <v>5</v>
      </c>
      <c r="GP38" s="38" t="s">
        <v>6</v>
      </c>
      <c r="GQ38" s="38" t="s">
        <v>7</v>
      </c>
      <c r="GR38" s="38" t="s">
        <v>1</v>
      </c>
      <c r="GS38" s="38" t="s">
        <v>2</v>
      </c>
      <c r="GT38" s="38" t="s">
        <v>3</v>
      </c>
      <c r="GU38" s="38" t="s">
        <v>4</v>
      </c>
      <c r="GV38" s="38" t="s">
        <v>5</v>
      </c>
      <c r="GW38" s="38" t="s">
        <v>6</v>
      </c>
      <c r="GX38" s="38" t="s">
        <v>7</v>
      </c>
      <c r="GY38" s="38" t="s">
        <v>1</v>
      </c>
      <c r="GZ38" s="38" t="s">
        <v>2</v>
      </c>
      <c r="HA38" s="38" t="s">
        <v>3</v>
      </c>
      <c r="HB38" s="38" t="s">
        <v>4</v>
      </c>
      <c r="HC38" s="38" t="s">
        <v>5</v>
      </c>
      <c r="HD38" s="38" t="s">
        <v>6</v>
      </c>
      <c r="HE38" s="38" t="s">
        <v>7</v>
      </c>
      <c r="HF38" s="38" t="s">
        <v>1</v>
      </c>
      <c r="HG38" s="38" t="s">
        <v>2</v>
      </c>
      <c r="HH38" s="38" t="s">
        <v>3</v>
      </c>
      <c r="HI38" s="38" t="s">
        <v>4</v>
      </c>
      <c r="HJ38" s="38" t="s">
        <v>5</v>
      </c>
      <c r="HK38" s="38" t="s">
        <v>6</v>
      </c>
      <c r="HL38" s="38" t="s">
        <v>7</v>
      </c>
      <c r="HM38" s="38" t="s">
        <v>1</v>
      </c>
      <c r="HN38" s="38" t="s">
        <v>2</v>
      </c>
      <c r="HO38" s="38" t="s">
        <v>3</v>
      </c>
      <c r="HP38" s="38" t="s">
        <v>4</v>
      </c>
      <c r="HQ38" s="38" t="s">
        <v>5</v>
      </c>
      <c r="HR38" s="38" t="s">
        <v>6</v>
      </c>
      <c r="HS38" s="38" t="s">
        <v>7</v>
      </c>
      <c r="HT38" s="38" t="s">
        <v>1</v>
      </c>
      <c r="HU38" s="38" t="s">
        <v>2</v>
      </c>
      <c r="HV38" s="38" t="s">
        <v>3</v>
      </c>
      <c r="HW38" s="38" t="s">
        <v>4</v>
      </c>
      <c r="HX38" s="38" t="s">
        <v>5</v>
      </c>
      <c r="HY38" s="38" t="s">
        <v>6</v>
      </c>
      <c r="HZ38" s="38" t="s">
        <v>7</v>
      </c>
      <c r="IA38" s="38" t="s">
        <v>1</v>
      </c>
      <c r="IB38" s="38" t="s">
        <v>2</v>
      </c>
      <c r="IC38" s="38" t="s">
        <v>3</v>
      </c>
      <c r="ID38" s="38" t="s">
        <v>4</v>
      </c>
      <c r="IE38" s="38" t="s">
        <v>5</v>
      </c>
      <c r="IF38" s="38" t="s">
        <v>6</v>
      </c>
      <c r="IG38" s="38" t="s">
        <v>7</v>
      </c>
      <c r="IH38" s="38" t="s">
        <v>1</v>
      </c>
      <c r="II38" s="38" t="s">
        <v>2</v>
      </c>
      <c r="IJ38" s="38" t="s">
        <v>3</v>
      </c>
      <c r="IK38" s="38" t="s">
        <v>4</v>
      </c>
      <c r="IL38" s="38" t="s">
        <v>5</v>
      </c>
      <c r="IM38" s="38" t="s">
        <v>6</v>
      </c>
      <c r="IN38" s="38" t="s">
        <v>7</v>
      </c>
      <c r="IO38" s="38" t="s">
        <v>1</v>
      </c>
      <c r="IP38" s="38" t="s">
        <v>2</v>
      </c>
      <c r="IQ38" s="38" t="s">
        <v>3</v>
      </c>
      <c r="IR38" s="38" t="s">
        <v>4</v>
      </c>
      <c r="IS38" s="38" t="s">
        <v>5</v>
      </c>
      <c r="IT38" s="38" t="s">
        <v>6</v>
      </c>
      <c r="IU38" s="38" t="s">
        <v>7</v>
      </c>
      <c r="IV38" s="38" t="s">
        <v>1</v>
      </c>
      <c r="IW38" s="38" t="s">
        <v>2</v>
      </c>
      <c r="IX38" s="38" t="s">
        <v>3</v>
      </c>
      <c r="IY38" s="38" t="s">
        <v>4</v>
      </c>
      <c r="IZ38" s="38" t="s">
        <v>5</v>
      </c>
      <c r="JA38" s="38" t="s">
        <v>6</v>
      </c>
      <c r="JB38" s="38" t="s">
        <v>7</v>
      </c>
      <c r="JC38" s="38" t="s">
        <v>1</v>
      </c>
      <c r="JD38" s="38" t="s">
        <v>2</v>
      </c>
      <c r="JE38" s="38" t="s">
        <v>3</v>
      </c>
      <c r="JF38" s="38" t="s">
        <v>4</v>
      </c>
      <c r="JG38" s="38" t="s">
        <v>5</v>
      </c>
      <c r="JH38" s="38" t="s">
        <v>6</v>
      </c>
      <c r="JI38" s="38" t="s">
        <v>7</v>
      </c>
      <c r="JJ38" s="38" t="s">
        <v>1</v>
      </c>
      <c r="JK38" s="38" t="s">
        <v>2</v>
      </c>
      <c r="JL38" s="38" t="s">
        <v>3</v>
      </c>
      <c r="JM38" s="38" t="s">
        <v>4</v>
      </c>
      <c r="JN38" s="38" t="s">
        <v>5</v>
      </c>
      <c r="JO38" s="38" t="s">
        <v>6</v>
      </c>
      <c r="JP38" s="38" t="s">
        <v>7</v>
      </c>
      <c r="JQ38" s="38" t="s">
        <v>1</v>
      </c>
      <c r="JR38" s="38" t="s">
        <v>2</v>
      </c>
      <c r="JS38" s="38" t="s">
        <v>3</v>
      </c>
      <c r="JT38" s="38" t="s">
        <v>4</v>
      </c>
      <c r="JU38" s="38" t="s">
        <v>5</v>
      </c>
      <c r="JV38" s="38" t="s">
        <v>6</v>
      </c>
      <c r="JW38" s="38" t="s">
        <v>7</v>
      </c>
      <c r="JX38" s="38" t="s">
        <v>1</v>
      </c>
      <c r="JY38" s="38" t="s">
        <v>2</v>
      </c>
      <c r="JZ38" s="38" t="s">
        <v>3</v>
      </c>
      <c r="KA38" s="38" t="s">
        <v>4</v>
      </c>
      <c r="KB38" s="38" t="s">
        <v>5</v>
      </c>
      <c r="KC38" s="38" t="s">
        <v>6</v>
      </c>
      <c r="KD38" s="38" t="s">
        <v>7</v>
      </c>
      <c r="KE38" s="38" t="s">
        <v>1</v>
      </c>
      <c r="KF38" s="38" t="s">
        <v>2</v>
      </c>
      <c r="KG38" s="38" t="s">
        <v>3</v>
      </c>
      <c r="KH38" s="38" t="s">
        <v>4</v>
      </c>
      <c r="KI38" s="38" t="s">
        <v>5</v>
      </c>
      <c r="KJ38" s="38" t="s">
        <v>6</v>
      </c>
      <c r="KK38" s="38" t="s">
        <v>7</v>
      </c>
      <c r="KL38" s="38" t="s">
        <v>1</v>
      </c>
      <c r="KM38" s="38" t="s">
        <v>2</v>
      </c>
      <c r="KN38" s="38" t="s">
        <v>3</v>
      </c>
      <c r="KO38" s="38" t="s">
        <v>4</v>
      </c>
      <c r="KP38" s="38" t="s">
        <v>5</v>
      </c>
      <c r="KQ38" s="38" t="s">
        <v>6</v>
      </c>
      <c r="KR38" s="38" t="s">
        <v>7</v>
      </c>
      <c r="KS38" s="38" t="s">
        <v>1</v>
      </c>
      <c r="KT38" s="38" t="s">
        <v>2</v>
      </c>
      <c r="KU38" s="38" t="s">
        <v>3</v>
      </c>
      <c r="KV38" s="38" t="s">
        <v>4</v>
      </c>
      <c r="KW38" s="38" t="s">
        <v>5</v>
      </c>
      <c r="KX38" s="38" t="s">
        <v>6</v>
      </c>
      <c r="KY38" s="38" t="s">
        <v>7</v>
      </c>
      <c r="KZ38" s="38" t="s">
        <v>1</v>
      </c>
      <c r="LA38" s="38" t="s">
        <v>2</v>
      </c>
      <c r="LB38" s="38" t="s">
        <v>3</v>
      </c>
      <c r="LC38" s="38" t="s">
        <v>4</v>
      </c>
      <c r="LD38" s="38" t="s">
        <v>5</v>
      </c>
      <c r="LE38" s="38" t="s">
        <v>6</v>
      </c>
      <c r="LF38" s="38" t="s">
        <v>7</v>
      </c>
      <c r="LG38" s="38" t="s">
        <v>1</v>
      </c>
      <c r="LH38" s="38" t="s">
        <v>2</v>
      </c>
      <c r="LI38" s="38" t="s">
        <v>3</v>
      </c>
      <c r="LJ38" s="38" t="s">
        <v>4</v>
      </c>
      <c r="LK38" s="38" t="s">
        <v>5</v>
      </c>
      <c r="LL38" s="38" t="s">
        <v>6</v>
      </c>
      <c r="LM38" s="38" t="s">
        <v>7</v>
      </c>
      <c r="LN38" s="38" t="s">
        <v>1</v>
      </c>
      <c r="LO38" s="38" t="s">
        <v>2</v>
      </c>
      <c r="LP38" s="38" t="s">
        <v>3</v>
      </c>
      <c r="LQ38" s="38" t="s">
        <v>4</v>
      </c>
      <c r="LR38" s="38" t="s">
        <v>5</v>
      </c>
      <c r="LS38" s="38" t="s">
        <v>6</v>
      </c>
      <c r="LT38" s="38" t="s">
        <v>7</v>
      </c>
      <c r="LU38" s="38" t="s">
        <v>1</v>
      </c>
      <c r="LV38" s="38" t="s">
        <v>2</v>
      </c>
      <c r="LW38" s="38" t="s">
        <v>3</v>
      </c>
      <c r="LX38" s="38" t="s">
        <v>4</v>
      </c>
      <c r="LY38" s="38" t="s">
        <v>5</v>
      </c>
      <c r="LZ38" s="38" t="s">
        <v>6</v>
      </c>
      <c r="MA38" s="38" t="s">
        <v>7</v>
      </c>
      <c r="MB38" s="38" t="s">
        <v>1</v>
      </c>
      <c r="MC38" s="38" t="s">
        <v>2</v>
      </c>
      <c r="MD38" s="38" t="s">
        <v>3</v>
      </c>
      <c r="ME38" s="38" t="s">
        <v>4</v>
      </c>
      <c r="MF38" s="38" t="s">
        <v>5</v>
      </c>
      <c r="MG38" s="38" t="s">
        <v>6</v>
      </c>
      <c r="MH38" s="38" t="s">
        <v>7</v>
      </c>
      <c r="MI38" s="38" t="s">
        <v>1</v>
      </c>
      <c r="MJ38" s="38" t="s">
        <v>2</v>
      </c>
      <c r="MK38" s="38" t="s">
        <v>3</v>
      </c>
      <c r="ML38" s="38" t="s">
        <v>4</v>
      </c>
      <c r="MM38" s="38" t="s">
        <v>5</v>
      </c>
      <c r="MN38" s="38" t="s">
        <v>6</v>
      </c>
      <c r="MO38" s="38" t="s">
        <v>7</v>
      </c>
      <c r="MP38" s="38" t="s">
        <v>1</v>
      </c>
      <c r="MQ38" s="38" t="s">
        <v>2</v>
      </c>
      <c r="MR38" s="38" t="s">
        <v>3</v>
      </c>
      <c r="MS38" s="38" t="s">
        <v>4</v>
      </c>
      <c r="MT38" s="38" t="s">
        <v>5</v>
      </c>
      <c r="MU38" s="38" t="s">
        <v>6</v>
      </c>
      <c r="MV38" s="38" t="s">
        <v>7</v>
      </c>
      <c r="MW38" s="38" t="s">
        <v>1</v>
      </c>
      <c r="MX38" s="38" t="s">
        <v>2</v>
      </c>
      <c r="MY38" s="38" t="s">
        <v>3</v>
      </c>
      <c r="MZ38" s="38" t="s">
        <v>4</v>
      </c>
      <c r="NA38" s="38" t="s">
        <v>5</v>
      </c>
      <c r="NB38" s="38" t="s">
        <v>6</v>
      </c>
      <c r="NC38" s="38" t="s">
        <v>7</v>
      </c>
      <c r="ND38" s="38" t="s">
        <v>1</v>
      </c>
    </row>
  </sheetData>
  <autoFilter ref="A1:XFD38"/>
  <conditionalFormatting sqref="A3:A36">
    <cfRule type="expression" dxfId="103" priority="1">
      <formula>$B3="Έκτακτο"</formula>
    </cfRule>
    <cfRule type="expression" dxfId="102" priority="2">
      <formula>$B3="Πάγιο"</formula>
    </cfRule>
  </conditionalFormatting>
  <dataValidations count="2">
    <dataValidation type="list" allowBlank="1" showInputMessage="1" showErrorMessage="1" sqref="B3:B36">
      <formula1>"Επιλέξτε κατηγορία..,Πάγιο,Έκτακτο"</formula1>
    </dataValidation>
    <dataValidation type="list" allowBlank="1" showInputMessage="1" showErrorMessage="1" sqref="C3:C36">
      <formula1>"Επιλέξτε ομάδα.,Ώρα Ανάγκης,Σπίτι,Αυτοκίνητο,Αποταμίευση,ΔΕΚΟ,Υγεία,Δάνεια-Κάρτες,Φαγητό,Προσωπική Φροντίδα,Διασκέδαση,Φόροι,Ασφάλειες,Άλλο"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44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6" sqref="C6"/>
    </sheetView>
  </sheetViews>
  <sheetFormatPr defaultColWidth="8.7265625" defaultRowHeight="14.5" x14ac:dyDescent="0.35"/>
  <cols>
    <col min="1" max="1" width="41.81640625" style="2" bestFit="1" customWidth="1"/>
    <col min="2" max="2" width="19.81640625" style="2" bestFit="1" customWidth="1"/>
    <col min="3" max="4" width="19.81640625" style="2" customWidth="1"/>
    <col min="5" max="5" width="12.1796875" style="29" bestFit="1" customWidth="1"/>
    <col min="6" max="6" width="11.1796875" style="2" bestFit="1" customWidth="1"/>
    <col min="7" max="17" width="12.54296875" style="2" customWidth="1"/>
    <col min="18" max="18" width="8.7265625" style="2"/>
    <col min="19" max="19" width="39.26953125" style="2" bestFit="1" customWidth="1"/>
    <col min="20" max="16384" width="8.7265625" style="2"/>
  </cols>
  <sheetData>
    <row r="2" spans="1:19" s="1" customFormat="1" ht="43.5" x14ac:dyDescent="0.35">
      <c r="A2" s="7" t="str">
        <f>'Έξοδα ανά ημέρα - 2018'!A2</f>
        <v>Τίτλος εξόδου</v>
      </c>
      <c r="B2" s="7" t="s">
        <v>56</v>
      </c>
      <c r="C2" s="7" t="str">
        <f>'Έξοδα ανά ημέρα - 2018'!C1</f>
        <v>Ομάδα</v>
      </c>
      <c r="D2" s="23" t="s">
        <v>117</v>
      </c>
      <c r="E2" s="23" t="s">
        <v>73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8" t="s">
        <v>52</v>
      </c>
      <c r="S2" s="8" t="str">
        <f>A2</f>
        <v>Τίτλος εξόδου</v>
      </c>
    </row>
    <row r="3" spans="1:19" x14ac:dyDescent="0.35">
      <c r="A3" s="9" t="str">
        <f>'Έξοδα ανά ημέρα - 2018'!A3</f>
        <v>Ρεύμα</v>
      </c>
      <c r="B3" s="9" t="str">
        <f>'Έξοδα ανά ημέρα - 2018'!B3</f>
        <v>Πάγιο</v>
      </c>
      <c r="C3" s="9" t="str">
        <f>'Έξοδα ανά ημέρα - 2018'!C3</f>
        <v>ΔΕΚΟ</v>
      </c>
      <c r="D3" s="50">
        <v>30</v>
      </c>
      <c r="E3" s="24" t="s">
        <v>100</v>
      </c>
      <c r="F3" s="10">
        <f>SUM('Έξοδα ανά ημέρα - 2018'!D3:AH3)</f>
        <v>0</v>
      </c>
      <c r="G3" s="10">
        <f>SUM('Έξοδα ανά ημέρα - 2018'!AI3:BJ3)</f>
        <v>0</v>
      </c>
      <c r="H3" s="10">
        <f>SUM('Έξοδα ανά ημέρα - 2018'!BK3:CO3)</f>
        <v>0</v>
      </c>
      <c r="I3" s="10">
        <f>SUM('Έξοδα ανά ημέρα - 2018'!CP3:DS3)</f>
        <v>0</v>
      </c>
      <c r="J3" s="10">
        <f>SUM('Έξοδα ανά ημέρα - 2018'!DT3:EX3)</f>
        <v>0</v>
      </c>
      <c r="K3" s="10">
        <f>SUM('Έξοδα ανά ημέρα - 2018'!EY3:GB3)</f>
        <v>0</v>
      </c>
      <c r="L3" s="10">
        <f>SUM('Έξοδα ανά ημέρα - 2018'!GC3:HG3)</f>
        <v>0</v>
      </c>
      <c r="M3" s="10">
        <f>SUM('Έξοδα ανά ημέρα - 2018'!HH3:IL3)</f>
        <v>0</v>
      </c>
      <c r="N3" s="10">
        <f>SUM('Έξοδα ανά ημέρα - 2018'!IM3:JP3)</f>
        <v>0</v>
      </c>
      <c r="O3" s="10">
        <f>SUM('Έξοδα ανά ημέρα - 2018'!JQ3:KU3)</f>
        <v>0</v>
      </c>
      <c r="P3" s="10">
        <f>SUM('Έξοδα ανά ημέρα - 2018'!KV3:LY3)</f>
        <v>0</v>
      </c>
      <c r="Q3" s="10">
        <f>SUM('Έξοδα ανά ημέρα - 2018'!LZ3:ND3)</f>
        <v>0</v>
      </c>
      <c r="R3" s="11">
        <f>SUM(F3:Q3)</f>
        <v>0</v>
      </c>
      <c r="S3" s="8" t="str">
        <f t="shared" ref="S3:S37" si="0">A3</f>
        <v>Ρεύμα</v>
      </c>
    </row>
    <row r="4" spans="1:19" x14ac:dyDescent="0.35">
      <c r="A4" s="9" t="str">
        <f>'Έξοδα ανά ημέρα - 2018'!A4</f>
        <v>Νερό</v>
      </c>
      <c r="B4" s="9" t="str">
        <f>'Έξοδα ανά ημέρα - 2018'!B4</f>
        <v>Πάγιο</v>
      </c>
      <c r="C4" s="9" t="str">
        <f>'Έξοδα ανά ημέρα - 2018'!C4</f>
        <v>ΔΕΚΟ</v>
      </c>
      <c r="D4" s="50">
        <v>30</v>
      </c>
      <c r="E4" s="24" t="s">
        <v>100</v>
      </c>
      <c r="F4" s="10">
        <f>SUM('Έξοδα ανά ημέρα - 2018'!D4:AH4)</f>
        <v>0</v>
      </c>
      <c r="G4" s="10">
        <f>SUM('Έξοδα ανά ημέρα - 2018'!AI4:BJ4)</f>
        <v>0</v>
      </c>
      <c r="H4" s="10">
        <f>SUM('Έξοδα ανά ημέρα - 2018'!BK4:CO4)</f>
        <v>0</v>
      </c>
      <c r="I4" s="10">
        <f>SUM('Έξοδα ανά ημέρα - 2018'!CP4:DS4)</f>
        <v>0</v>
      </c>
      <c r="J4" s="10">
        <f>SUM('Έξοδα ανά ημέρα - 2018'!DT4:EX4)</f>
        <v>0</v>
      </c>
      <c r="K4" s="10">
        <f>SUM('Έξοδα ανά ημέρα - 2018'!EY4:GB4)</f>
        <v>0</v>
      </c>
      <c r="L4" s="10">
        <f>SUM('Έξοδα ανά ημέρα - 2018'!GC4:HG4)</f>
        <v>0</v>
      </c>
      <c r="M4" s="10">
        <f>SUM('Έξοδα ανά ημέρα - 2018'!HH4:IL4)</f>
        <v>0</v>
      </c>
      <c r="N4" s="10">
        <f>SUM('Έξοδα ανά ημέρα - 2018'!IM4:JP4)</f>
        <v>0</v>
      </c>
      <c r="O4" s="10">
        <f>SUM('Έξοδα ανά ημέρα - 2018'!JQ4:KU4)</f>
        <v>0</v>
      </c>
      <c r="P4" s="10">
        <f>SUM('Έξοδα ανά ημέρα - 2018'!KV4:LY4)</f>
        <v>0</v>
      </c>
      <c r="Q4" s="10">
        <f>SUM('Έξοδα ανά ημέρα - 2018'!LZ4:ND4)</f>
        <v>0</v>
      </c>
      <c r="R4" s="11">
        <f t="shared" ref="R4:R36" si="1">SUM(F4:Q4)</f>
        <v>0</v>
      </c>
      <c r="S4" s="8" t="str">
        <f t="shared" si="0"/>
        <v>Νερό</v>
      </c>
    </row>
    <row r="5" spans="1:19" x14ac:dyDescent="0.35">
      <c r="A5" s="9" t="str">
        <f>'Έξοδα ανά ημέρα - 2018'!A5</f>
        <v>Τηλέφωνα</v>
      </c>
      <c r="B5" s="9" t="str">
        <f>'Έξοδα ανά ημέρα - 2018'!B5</f>
        <v>Πάγιο</v>
      </c>
      <c r="C5" s="9" t="str">
        <f>'Έξοδα ανά ημέρα - 2018'!C5</f>
        <v>ΔΕΚΟ</v>
      </c>
      <c r="D5" s="50">
        <v>30</v>
      </c>
      <c r="E5" s="24" t="s">
        <v>100</v>
      </c>
      <c r="F5" s="10">
        <f>SUM('Έξοδα ανά ημέρα - 2018'!D5:AH5)</f>
        <v>0</v>
      </c>
      <c r="G5" s="10">
        <f>SUM('Έξοδα ανά ημέρα - 2018'!AI5:BJ5)</f>
        <v>0</v>
      </c>
      <c r="H5" s="10">
        <f>SUM('Έξοδα ανά ημέρα - 2018'!BK5:CO5)</f>
        <v>0</v>
      </c>
      <c r="I5" s="10">
        <f>SUM('Έξοδα ανά ημέρα - 2018'!CP5:DS5)</f>
        <v>0</v>
      </c>
      <c r="J5" s="10">
        <f>SUM('Έξοδα ανά ημέρα - 2018'!DT5:EX5)</f>
        <v>0</v>
      </c>
      <c r="K5" s="10">
        <f>SUM('Έξοδα ανά ημέρα - 2018'!EY5:GB5)</f>
        <v>0</v>
      </c>
      <c r="L5" s="10">
        <f>SUM('Έξοδα ανά ημέρα - 2018'!GC5:HG5)</f>
        <v>0</v>
      </c>
      <c r="M5" s="10">
        <f>SUM('Έξοδα ανά ημέρα - 2018'!HH5:IL5)</f>
        <v>0</v>
      </c>
      <c r="N5" s="10">
        <f>SUM('Έξοδα ανά ημέρα - 2018'!IM5:JP5)</f>
        <v>0</v>
      </c>
      <c r="O5" s="10">
        <f>SUM('Έξοδα ανά ημέρα - 2018'!JQ5:KU5)</f>
        <v>0</v>
      </c>
      <c r="P5" s="10">
        <f>SUM('Έξοδα ανά ημέρα - 2018'!KV5:LY5)</f>
        <v>0</v>
      </c>
      <c r="Q5" s="10">
        <f>SUM('Έξοδα ανά ημέρα - 2018'!LZ5:ND5)</f>
        <v>0</v>
      </c>
      <c r="R5" s="11">
        <f t="shared" si="1"/>
        <v>0</v>
      </c>
      <c r="S5" s="8" t="str">
        <f t="shared" si="0"/>
        <v>Τηλέφωνα</v>
      </c>
    </row>
    <row r="6" spans="1:19" x14ac:dyDescent="0.35">
      <c r="A6" s="9" t="str">
        <f>'Έξοδα ανά ημέρα - 2018'!A6</f>
        <v>Γκάζι/Πετρέλαιο</v>
      </c>
      <c r="B6" s="9" t="str">
        <f>'Έξοδα ανά ημέρα - 2018'!B6</f>
        <v>Έκτακτο</v>
      </c>
      <c r="C6" s="9" t="str">
        <f>'Έξοδα ανά ημέρα - 2018'!C6</f>
        <v>ΔΕΚΟ</v>
      </c>
      <c r="D6" s="50">
        <v>30</v>
      </c>
      <c r="E6" s="24" t="s">
        <v>100</v>
      </c>
      <c r="F6" s="10">
        <f>SUM('Έξοδα ανά ημέρα - 2018'!D6:AH6)</f>
        <v>0</v>
      </c>
      <c r="G6" s="10">
        <f>SUM('Έξοδα ανά ημέρα - 2018'!AI6:BJ6)</f>
        <v>0</v>
      </c>
      <c r="H6" s="10">
        <f>SUM('Έξοδα ανά ημέρα - 2018'!BK6:CO6)</f>
        <v>0</v>
      </c>
      <c r="I6" s="10">
        <f>SUM('Έξοδα ανά ημέρα - 2018'!CP6:DS6)</f>
        <v>0</v>
      </c>
      <c r="J6" s="10">
        <f>SUM('Έξοδα ανά ημέρα - 2018'!DT6:EX6)</f>
        <v>0</v>
      </c>
      <c r="K6" s="10">
        <f>SUM('Έξοδα ανά ημέρα - 2018'!EY6:GB6)</f>
        <v>0</v>
      </c>
      <c r="L6" s="10">
        <f>SUM('Έξοδα ανά ημέρα - 2018'!GC6:HG6)</f>
        <v>0</v>
      </c>
      <c r="M6" s="10">
        <f>SUM('Έξοδα ανά ημέρα - 2018'!HH6:IL6)</f>
        <v>0</v>
      </c>
      <c r="N6" s="10">
        <f>SUM('Έξοδα ανά ημέρα - 2018'!IM6:JP6)</f>
        <v>0</v>
      </c>
      <c r="O6" s="10">
        <f>SUM('Έξοδα ανά ημέρα - 2018'!JQ6:KU6)</f>
        <v>0</v>
      </c>
      <c r="P6" s="10">
        <f>SUM('Έξοδα ανά ημέρα - 2018'!KV6:LY6)</f>
        <v>0</v>
      </c>
      <c r="Q6" s="10">
        <f>SUM('Έξοδα ανά ημέρα - 2018'!LZ6:ND6)</f>
        <v>0</v>
      </c>
      <c r="R6" s="11">
        <f t="shared" si="1"/>
        <v>0</v>
      </c>
      <c r="S6" s="8" t="str">
        <f t="shared" si="0"/>
        <v>Γκάζι/Πετρέλαιο</v>
      </c>
    </row>
    <row r="7" spans="1:19" x14ac:dyDescent="0.35">
      <c r="A7" s="9" t="str">
        <f>'Έξοδα ανά ημέρα - 2018'!A7</f>
        <v>Παιδικός σταθμός</v>
      </c>
      <c r="B7" s="9" t="str">
        <f>'Έξοδα ανά ημέρα - 2018'!B7</f>
        <v>Έκτακτο</v>
      </c>
      <c r="C7" s="9" t="str">
        <f>'Έξοδα ανά ημέρα - 2018'!C7</f>
        <v>Άλλο</v>
      </c>
      <c r="D7" s="50">
        <v>40</v>
      </c>
      <c r="E7" s="24" t="s">
        <v>100</v>
      </c>
      <c r="F7" s="10">
        <f>SUM('Έξοδα ανά ημέρα - 2018'!D7:AH7)</f>
        <v>0</v>
      </c>
      <c r="G7" s="10">
        <f>SUM('Έξοδα ανά ημέρα - 2018'!AI7:BJ7)</f>
        <v>0</v>
      </c>
      <c r="H7" s="10">
        <f>SUM('Έξοδα ανά ημέρα - 2018'!BK7:CO7)</f>
        <v>0</v>
      </c>
      <c r="I7" s="10">
        <f>SUM('Έξοδα ανά ημέρα - 2018'!CP7:DS7)</f>
        <v>0</v>
      </c>
      <c r="J7" s="10">
        <f>SUM('Έξοδα ανά ημέρα - 2018'!DT7:EX7)</f>
        <v>0</v>
      </c>
      <c r="K7" s="10">
        <f>SUM('Έξοδα ανά ημέρα - 2018'!EY7:GB7)</f>
        <v>0</v>
      </c>
      <c r="L7" s="10">
        <f>SUM('Έξοδα ανά ημέρα - 2018'!GC7:HG7)</f>
        <v>0</v>
      </c>
      <c r="M7" s="10">
        <f>SUM('Έξοδα ανά ημέρα - 2018'!HH7:IL7)</f>
        <v>0</v>
      </c>
      <c r="N7" s="10">
        <f>SUM('Έξοδα ανά ημέρα - 2018'!IM7:JP7)</f>
        <v>0</v>
      </c>
      <c r="O7" s="10">
        <f>SUM('Έξοδα ανά ημέρα - 2018'!JQ7:KU7)</f>
        <v>0</v>
      </c>
      <c r="P7" s="10">
        <f>SUM('Έξοδα ανά ημέρα - 2018'!KV7:LY7)</f>
        <v>0</v>
      </c>
      <c r="Q7" s="10">
        <f>SUM('Έξοδα ανά ημέρα - 2018'!LZ7:ND7)</f>
        <v>0</v>
      </c>
      <c r="R7" s="11">
        <f t="shared" si="1"/>
        <v>0</v>
      </c>
      <c r="S7" s="8" t="str">
        <f t="shared" si="0"/>
        <v>Παιδικός σταθμός</v>
      </c>
    </row>
    <row r="8" spans="1:19" x14ac:dyDescent="0.35">
      <c r="A8" s="9" t="str">
        <f>'Έξοδα ανά ημέρα - 2018'!A8</f>
        <v>Τέλη κυκλοφορίας</v>
      </c>
      <c r="B8" s="9" t="str">
        <f>'Έξοδα ανά ημέρα - 2018'!B8</f>
        <v>Έκτακτο</v>
      </c>
      <c r="C8" s="9" t="str">
        <f>'Έξοδα ανά ημέρα - 2018'!C8</f>
        <v>Αυτοκίνητο</v>
      </c>
      <c r="D8" s="50">
        <v>10</v>
      </c>
      <c r="E8" s="24" t="s">
        <v>100</v>
      </c>
      <c r="F8" s="10">
        <f>SUM('Έξοδα ανά ημέρα - 2018'!D8:AH8)</f>
        <v>0</v>
      </c>
      <c r="G8" s="10">
        <f>SUM('Έξοδα ανά ημέρα - 2018'!AI8:BJ8)</f>
        <v>0</v>
      </c>
      <c r="H8" s="10">
        <f>SUM('Έξοδα ανά ημέρα - 2018'!BK8:CO8)</f>
        <v>0</v>
      </c>
      <c r="I8" s="10">
        <f>SUM('Έξοδα ανά ημέρα - 2018'!CP8:DS8)</f>
        <v>0</v>
      </c>
      <c r="J8" s="10">
        <f>SUM('Έξοδα ανά ημέρα - 2018'!DT8:EX8)</f>
        <v>0</v>
      </c>
      <c r="K8" s="10">
        <f>SUM('Έξοδα ανά ημέρα - 2018'!EY8:GB8)</f>
        <v>0</v>
      </c>
      <c r="L8" s="10">
        <f>SUM('Έξοδα ανά ημέρα - 2018'!GC8:HG8)</f>
        <v>0</v>
      </c>
      <c r="M8" s="10">
        <f>SUM('Έξοδα ανά ημέρα - 2018'!HH8:IL8)</f>
        <v>0</v>
      </c>
      <c r="N8" s="10">
        <f>SUM('Έξοδα ανά ημέρα - 2018'!IM8:JP8)</f>
        <v>0</v>
      </c>
      <c r="O8" s="10">
        <f>SUM('Έξοδα ανά ημέρα - 2018'!JQ8:KU8)</f>
        <v>0</v>
      </c>
      <c r="P8" s="10">
        <f>SUM('Έξοδα ανά ημέρα - 2018'!KV8:LY8)</f>
        <v>0</v>
      </c>
      <c r="Q8" s="10">
        <f>SUM('Έξοδα ανά ημέρα - 2018'!LZ8:ND8)</f>
        <v>0</v>
      </c>
      <c r="R8" s="11">
        <f t="shared" si="1"/>
        <v>0</v>
      </c>
      <c r="S8" s="8" t="str">
        <f t="shared" si="0"/>
        <v>Τέλη κυκλοφορίας</v>
      </c>
    </row>
    <row r="9" spans="1:19" x14ac:dyDescent="0.35">
      <c r="A9" s="9" t="str">
        <f>'Έξοδα ανά ημέρα - 2018'!A9</f>
        <v>Σέρβις αυτοκινήτου</v>
      </c>
      <c r="B9" s="9" t="str">
        <f>'Έξοδα ανά ημέρα - 2018'!B9</f>
        <v>Έκτακτο</v>
      </c>
      <c r="C9" s="9" t="str">
        <f>'Έξοδα ανά ημέρα - 2018'!C9</f>
        <v>Αυτοκίνητο</v>
      </c>
      <c r="D9" s="50">
        <v>20</v>
      </c>
      <c r="E9" s="24" t="s">
        <v>100</v>
      </c>
      <c r="F9" s="10">
        <f>SUM('Έξοδα ανά ημέρα - 2018'!D9:AH9)</f>
        <v>0</v>
      </c>
      <c r="G9" s="10">
        <f>SUM('Έξοδα ανά ημέρα - 2018'!AI9:BJ9)</f>
        <v>0</v>
      </c>
      <c r="H9" s="10">
        <f>SUM('Έξοδα ανά ημέρα - 2018'!BK9:CO9)</f>
        <v>0</v>
      </c>
      <c r="I9" s="10">
        <f>SUM('Έξοδα ανά ημέρα - 2018'!CP9:DS9)</f>
        <v>0</v>
      </c>
      <c r="J9" s="10">
        <f>SUM('Έξοδα ανά ημέρα - 2018'!DT9:EX9)</f>
        <v>0</v>
      </c>
      <c r="K9" s="10">
        <f>SUM('Έξοδα ανά ημέρα - 2018'!EY9:GB9)</f>
        <v>0</v>
      </c>
      <c r="L9" s="10">
        <f>SUM('Έξοδα ανά ημέρα - 2018'!GC9:HG9)</f>
        <v>0</v>
      </c>
      <c r="M9" s="10">
        <f>SUM('Έξοδα ανά ημέρα - 2018'!HH9:IL9)</f>
        <v>0</v>
      </c>
      <c r="N9" s="10">
        <f>SUM('Έξοδα ανά ημέρα - 2018'!IM9:JP9)</f>
        <v>0</v>
      </c>
      <c r="O9" s="10">
        <f>SUM('Έξοδα ανά ημέρα - 2018'!JQ9:KU9)</f>
        <v>0</v>
      </c>
      <c r="P9" s="10">
        <f>SUM('Έξοδα ανά ημέρα - 2018'!KV9:LY9)</f>
        <v>0</v>
      </c>
      <c r="Q9" s="10">
        <f>SUM('Έξοδα ανά ημέρα - 2018'!LZ9:ND9)</f>
        <v>0</v>
      </c>
      <c r="R9" s="11">
        <f t="shared" si="1"/>
        <v>0</v>
      </c>
      <c r="S9" s="8" t="str">
        <f t="shared" si="0"/>
        <v>Σέρβις αυτοκινήτου</v>
      </c>
    </row>
    <row r="10" spans="1:19" x14ac:dyDescent="0.35">
      <c r="A10" s="9" t="str">
        <f>'Έξοδα ανά ημέρα - 2018'!A10</f>
        <v>Parking</v>
      </c>
      <c r="B10" s="9" t="str">
        <f>'Έξοδα ανά ημέρα - 2018'!B10</f>
        <v>Έκτακτο</v>
      </c>
      <c r="C10" s="9" t="str">
        <f>'Έξοδα ανά ημέρα - 2018'!C10</f>
        <v>Αυτοκίνητο</v>
      </c>
      <c r="D10" s="50">
        <v>20</v>
      </c>
      <c r="E10" s="24" t="s">
        <v>100</v>
      </c>
      <c r="F10" s="10">
        <f>SUM('Έξοδα ανά ημέρα - 2018'!D10:AH10)</f>
        <v>0</v>
      </c>
      <c r="G10" s="10">
        <f>SUM('Έξοδα ανά ημέρα - 2018'!AI10:BJ10)</f>
        <v>0</v>
      </c>
      <c r="H10" s="10">
        <f>SUM('Έξοδα ανά ημέρα - 2018'!BK10:CO10)</f>
        <v>0</v>
      </c>
      <c r="I10" s="10">
        <f>SUM('Έξοδα ανά ημέρα - 2018'!CP10:DS10)</f>
        <v>0</v>
      </c>
      <c r="J10" s="10">
        <f>SUM('Έξοδα ανά ημέρα - 2018'!DT10:EX10)</f>
        <v>0</v>
      </c>
      <c r="K10" s="10">
        <f>SUM('Έξοδα ανά ημέρα - 2018'!EY10:GB10)</f>
        <v>0</v>
      </c>
      <c r="L10" s="10">
        <f>SUM('Έξοδα ανά ημέρα - 2018'!GC10:HG10)</f>
        <v>0</v>
      </c>
      <c r="M10" s="10">
        <f>SUM('Έξοδα ανά ημέρα - 2018'!HH10:IL10)</f>
        <v>0</v>
      </c>
      <c r="N10" s="10">
        <f>SUM('Έξοδα ανά ημέρα - 2018'!IM10:JP10)</f>
        <v>0</v>
      </c>
      <c r="O10" s="10">
        <f>SUM('Έξοδα ανά ημέρα - 2018'!JQ10:KU10)</f>
        <v>0</v>
      </c>
      <c r="P10" s="10">
        <f>SUM('Έξοδα ανά ημέρα - 2018'!KV10:LY10)</f>
        <v>0</v>
      </c>
      <c r="Q10" s="10">
        <f>SUM('Έξοδα ανά ημέρα - 2018'!LZ10:ND10)</f>
        <v>0</v>
      </c>
      <c r="R10" s="11">
        <f t="shared" si="1"/>
        <v>0</v>
      </c>
      <c r="S10" s="8" t="str">
        <f t="shared" si="0"/>
        <v>Parking</v>
      </c>
    </row>
    <row r="11" spans="1:19" x14ac:dyDescent="0.35">
      <c r="A11" s="9" t="str">
        <f>'Έξοδα ανά ημέρα - 2018'!A11</f>
        <v>Βενζίνες</v>
      </c>
      <c r="B11" s="9" t="str">
        <f>'Έξοδα ανά ημέρα - 2018'!B11</f>
        <v>Πάγιο</v>
      </c>
      <c r="C11" s="9" t="str">
        <f>'Έξοδα ανά ημέρα - 2018'!C11</f>
        <v>Αυτοκίνητο</v>
      </c>
      <c r="D11" s="50">
        <v>100</v>
      </c>
      <c r="E11" s="24" t="s">
        <v>100</v>
      </c>
      <c r="F11" s="10">
        <f>SUM('Έξοδα ανά ημέρα - 2018'!D11:AH11)</f>
        <v>0</v>
      </c>
      <c r="G11" s="10">
        <f>SUM('Έξοδα ανά ημέρα - 2018'!AI11:BJ11)</f>
        <v>0</v>
      </c>
      <c r="H11" s="10">
        <f>SUM('Έξοδα ανά ημέρα - 2018'!BK11:CO11)</f>
        <v>0</v>
      </c>
      <c r="I11" s="10">
        <f>SUM('Έξοδα ανά ημέρα - 2018'!CP11:DS11)</f>
        <v>0</v>
      </c>
      <c r="J11" s="10">
        <f>SUM('Έξοδα ανά ημέρα - 2018'!DT11:EX11)</f>
        <v>0</v>
      </c>
      <c r="K11" s="10">
        <f>SUM('Έξοδα ανά ημέρα - 2018'!EY11:GB11)</f>
        <v>0</v>
      </c>
      <c r="L11" s="10">
        <f>SUM('Έξοδα ανά ημέρα - 2018'!GC11:HG11)</f>
        <v>0</v>
      </c>
      <c r="M11" s="10">
        <f>SUM('Έξοδα ανά ημέρα - 2018'!HH11:IL11)</f>
        <v>0</v>
      </c>
      <c r="N11" s="10">
        <f>SUM('Έξοδα ανά ημέρα - 2018'!IM11:JP11)</f>
        <v>0</v>
      </c>
      <c r="O11" s="10">
        <f>SUM('Έξοδα ανά ημέρα - 2018'!JQ11:KU11)</f>
        <v>0</v>
      </c>
      <c r="P11" s="10">
        <f>SUM('Έξοδα ανά ημέρα - 2018'!KV11:LY11)</f>
        <v>0</v>
      </c>
      <c r="Q11" s="10">
        <f>SUM('Έξοδα ανά ημέρα - 2018'!LZ11:ND11)</f>
        <v>0</v>
      </c>
      <c r="R11" s="11">
        <f t="shared" si="1"/>
        <v>0</v>
      </c>
      <c r="S11" s="8" t="str">
        <f t="shared" si="0"/>
        <v>Βενζίνες</v>
      </c>
    </row>
    <row r="12" spans="1:19" x14ac:dyDescent="0.35">
      <c r="A12" s="9" t="str">
        <f>'Έξοδα ανά ημέρα - 2018'!A12</f>
        <v>Ασφάλειες (υγεία, αυτοκίνητο, σπιτιού κτλπ)</v>
      </c>
      <c r="B12" s="9" t="str">
        <f>'Έξοδα ανά ημέρα - 2018'!B12</f>
        <v>Πάγιο</v>
      </c>
      <c r="C12" s="9" t="str">
        <f>'Έξοδα ανά ημέρα - 2018'!C12</f>
        <v>Ασφάλειες</v>
      </c>
      <c r="D12" s="50">
        <v>50</v>
      </c>
      <c r="E12" s="24" t="s">
        <v>100</v>
      </c>
      <c r="F12" s="10">
        <f>SUM('Έξοδα ανά ημέρα - 2018'!D12:AH12)</f>
        <v>0</v>
      </c>
      <c r="G12" s="10">
        <f>SUM('Έξοδα ανά ημέρα - 2018'!AI12:BJ12)</f>
        <v>0</v>
      </c>
      <c r="H12" s="10">
        <f>SUM('Έξοδα ανά ημέρα - 2018'!BK12:CO12)</f>
        <v>0</v>
      </c>
      <c r="I12" s="10">
        <f>SUM('Έξοδα ανά ημέρα - 2018'!CP12:DS12)</f>
        <v>0</v>
      </c>
      <c r="J12" s="10">
        <f>SUM('Έξοδα ανά ημέρα - 2018'!DT12:EX12)</f>
        <v>0</v>
      </c>
      <c r="K12" s="10">
        <f>SUM('Έξοδα ανά ημέρα - 2018'!EY12:GB12)</f>
        <v>0</v>
      </c>
      <c r="L12" s="10">
        <f>SUM('Έξοδα ανά ημέρα - 2018'!GC12:HG12)</f>
        <v>0</v>
      </c>
      <c r="M12" s="10">
        <f>SUM('Έξοδα ανά ημέρα - 2018'!HH12:IL12)</f>
        <v>0</v>
      </c>
      <c r="N12" s="10">
        <f>SUM('Έξοδα ανά ημέρα - 2018'!IM12:JP12)</f>
        <v>0</v>
      </c>
      <c r="O12" s="10">
        <f>SUM('Έξοδα ανά ημέρα - 2018'!JQ12:KU12)</f>
        <v>0</v>
      </c>
      <c r="P12" s="10">
        <f>SUM('Έξοδα ανά ημέρα - 2018'!KV12:LY12)</f>
        <v>0</v>
      </c>
      <c r="Q12" s="10">
        <f>SUM('Έξοδα ανά ημέρα - 2018'!LZ12:ND12)</f>
        <v>0</v>
      </c>
      <c r="R12" s="11">
        <f t="shared" si="1"/>
        <v>0</v>
      </c>
      <c r="S12" s="8" t="str">
        <f t="shared" si="0"/>
        <v>Ασφάλειες (υγεία, αυτοκίνητο, σπιτιού κτλπ)</v>
      </c>
    </row>
    <row r="13" spans="1:19" x14ac:dyDescent="0.35">
      <c r="A13" s="9" t="str">
        <f>'Έξοδα ανά ημέρα - 2018'!A13</f>
        <v>Ενοίκιο</v>
      </c>
      <c r="B13" s="9" t="str">
        <f>'Έξοδα ανά ημέρα - 2018'!B13</f>
        <v>Πάγιο</v>
      </c>
      <c r="C13" s="9" t="str">
        <f>'Έξοδα ανά ημέρα - 2018'!C13</f>
        <v>Σπίτι</v>
      </c>
      <c r="D13" s="50">
        <v>470</v>
      </c>
      <c r="E13" s="24" t="s">
        <v>100</v>
      </c>
      <c r="F13" s="10">
        <f>SUM('Έξοδα ανά ημέρα - 2018'!D13:AH13)</f>
        <v>0</v>
      </c>
      <c r="G13" s="10">
        <f>SUM('Έξοδα ανά ημέρα - 2018'!AI13:BJ13)</f>
        <v>0</v>
      </c>
      <c r="H13" s="10">
        <f>SUM('Έξοδα ανά ημέρα - 2018'!BK13:CO13)</f>
        <v>0</v>
      </c>
      <c r="I13" s="10">
        <f>SUM('Έξοδα ανά ημέρα - 2018'!CP13:DS13)</f>
        <v>0</v>
      </c>
      <c r="J13" s="10">
        <f>SUM('Έξοδα ανά ημέρα - 2018'!DT13:EX13)</f>
        <v>0</v>
      </c>
      <c r="K13" s="10">
        <f>SUM('Έξοδα ανά ημέρα - 2018'!EY13:GB13)</f>
        <v>0</v>
      </c>
      <c r="L13" s="10">
        <f>SUM('Έξοδα ανά ημέρα - 2018'!GC13:HG13)</f>
        <v>0</v>
      </c>
      <c r="M13" s="10">
        <f>SUM('Έξοδα ανά ημέρα - 2018'!HH13:IL13)</f>
        <v>0</v>
      </c>
      <c r="N13" s="10">
        <f>SUM('Έξοδα ανά ημέρα - 2018'!IM13:JP13)</f>
        <v>0</v>
      </c>
      <c r="O13" s="10">
        <f>SUM('Έξοδα ανά ημέρα - 2018'!JQ13:KU13)</f>
        <v>0</v>
      </c>
      <c r="P13" s="10">
        <f>SUM('Έξοδα ανά ημέρα - 2018'!KV13:LY13)</f>
        <v>0</v>
      </c>
      <c r="Q13" s="10">
        <f>SUM('Έξοδα ανά ημέρα - 2018'!LZ13:ND13)</f>
        <v>0</v>
      </c>
      <c r="R13" s="11">
        <f t="shared" si="1"/>
        <v>0</v>
      </c>
      <c r="S13" s="8" t="str">
        <f t="shared" si="0"/>
        <v>Ενοίκιο</v>
      </c>
    </row>
    <row r="14" spans="1:19" x14ac:dyDescent="0.35">
      <c r="A14" s="9" t="str">
        <f>'Έξοδα ανά ημέρα - 2018'!A14</f>
        <v>Δάνειο</v>
      </c>
      <c r="B14" s="9" t="str">
        <f>'Έξοδα ανά ημέρα - 2018'!B14</f>
        <v>Πάγιο</v>
      </c>
      <c r="C14" s="9" t="str">
        <f>'Έξοδα ανά ημέρα - 2018'!C14</f>
        <v>Δάνεια-Κάρτες</v>
      </c>
      <c r="D14" s="50">
        <v>150</v>
      </c>
      <c r="E14" s="24" t="s">
        <v>100</v>
      </c>
      <c r="F14" s="10">
        <f>SUM('Έξοδα ανά ημέρα - 2018'!D14:AH14)</f>
        <v>0</v>
      </c>
      <c r="G14" s="10">
        <f>SUM('Έξοδα ανά ημέρα - 2018'!AI14:BJ14)</f>
        <v>0</v>
      </c>
      <c r="H14" s="10">
        <f>SUM('Έξοδα ανά ημέρα - 2018'!BK14:CO14)</f>
        <v>0</v>
      </c>
      <c r="I14" s="10">
        <f>SUM('Έξοδα ανά ημέρα - 2018'!CP14:DS14)</f>
        <v>0</v>
      </c>
      <c r="J14" s="10">
        <f>SUM('Έξοδα ανά ημέρα - 2018'!DT14:EX14)</f>
        <v>0</v>
      </c>
      <c r="K14" s="10">
        <f>SUM('Έξοδα ανά ημέρα - 2018'!EY14:GB14)</f>
        <v>0</v>
      </c>
      <c r="L14" s="10">
        <f>SUM('Έξοδα ανά ημέρα - 2018'!GC14:HG14)</f>
        <v>0</v>
      </c>
      <c r="M14" s="10">
        <f>SUM('Έξοδα ανά ημέρα - 2018'!HH14:IL14)</f>
        <v>0</v>
      </c>
      <c r="N14" s="10">
        <f>SUM('Έξοδα ανά ημέρα - 2018'!IM14:JP14)</f>
        <v>0</v>
      </c>
      <c r="O14" s="10">
        <f>SUM('Έξοδα ανά ημέρα - 2018'!JQ14:KU14)</f>
        <v>0</v>
      </c>
      <c r="P14" s="10">
        <f>SUM('Έξοδα ανά ημέρα - 2018'!KV14:LY14)</f>
        <v>0</v>
      </c>
      <c r="Q14" s="10">
        <f>SUM('Έξοδα ανά ημέρα - 2018'!LZ14:ND14)</f>
        <v>0</v>
      </c>
      <c r="R14" s="11">
        <f t="shared" si="1"/>
        <v>0</v>
      </c>
      <c r="S14" s="8" t="str">
        <f t="shared" si="0"/>
        <v>Δάνειο</v>
      </c>
    </row>
    <row r="15" spans="1:19" x14ac:dyDescent="0.35">
      <c r="A15" s="9" t="str">
        <f>'Έξοδα ανά ημέρα - 2018'!A15</f>
        <v>Nova/OteTv</v>
      </c>
      <c r="B15" s="9" t="str">
        <f>'Έξοδα ανά ημέρα - 2018'!B15</f>
        <v>Πάγιο</v>
      </c>
      <c r="C15" s="9" t="str">
        <f>'Έξοδα ανά ημέρα - 2018'!C15</f>
        <v>Διασκέδαση</v>
      </c>
      <c r="D15" s="50">
        <v>30</v>
      </c>
      <c r="E15" s="24" t="s">
        <v>100</v>
      </c>
      <c r="F15" s="10">
        <f>SUM('Έξοδα ανά ημέρα - 2018'!D15:AH15)</f>
        <v>0</v>
      </c>
      <c r="G15" s="10">
        <f>SUM('Έξοδα ανά ημέρα - 2018'!AI15:BJ15)</f>
        <v>0</v>
      </c>
      <c r="H15" s="10">
        <f>SUM('Έξοδα ανά ημέρα - 2018'!BK15:CO15)</f>
        <v>0</v>
      </c>
      <c r="I15" s="10">
        <f>SUM('Έξοδα ανά ημέρα - 2018'!CP15:DS15)</f>
        <v>0</v>
      </c>
      <c r="J15" s="10">
        <f>SUM('Έξοδα ανά ημέρα - 2018'!DT15:EX15)</f>
        <v>0</v>
      </c>
      <c r="K15" s="10">
        <f>SUM('Έξοδα ανά ημέρα - 2018'!EY15:GB15)</f>
        <v>0</v>
      </c>
      <c r="L15" s="10">
        <f>SUM('Έξοδα ανά ημέρα - 2018'!GC15:HG15)</f>
        <v>0</v>
      </c>
      <c r="M15" s="10">
        <f>SUM('Έξοδα ανά ημέρα - 2018'!HH15:IL15)</f>
        <v>0</v>
      </c>
      <c r="N15" s="10">
        <f>SUM('Έξοδα ανά ημέρα - 2018'!IM15:JP15)</f>
        <v>0</v>
      </c>
      <c r="O15" s="10">
        <f>SUM('Έξοδα ανά ημέρα - 2018'!JQ15:KU15)</f>
        <v>0</v>
      </c>
      <c r="P15" s="10">
        <f>SUM('Έξοδα ανά ημέρα - 2018'!KV15:LY15)</f>
        <v>0</v>
      </c>
      <c r="Q15" s="10">
        <f>SUM('Έξοδα ανά ημέρα - 2018'!LZ15:ND15)</f>
        <v>0</v>
      </c>
      <c r="R15" s="11">
        <f t="shared" si="1"/>
        <v>0</v>
      </c>
      <c r="S15" s="8" t="str">
        <f t="shared" si="0"/>
        <v>Nova/OteTv</v>
      </c>
    </row>
    <row r="16" spans="1:19" x14ac:dyDescent="0.35">
      <c r="A16" s="9" t="str">
        <f>'Έξοδα ανά ημέρα - 2018'!A16</f>
        <v>Supermarket</v>
      </c>
      <c r="B16" s="9" t="str">
        <f>'Έξοδα ανά ημέρα - 2018'!B16</f>
        <v>Πάγιο</v>
      </c>
      <c r="C16" s="9" t="str">
        <f>'Έξοδα ανά ημέρα - 2018'!C16</f>
        <v>Φαγητό</v>
      </c>
      <c r="D16" s="50">
        <v>450</v>
      </c>
      <c r="E16" s="24" t="s">
        <v>100</v>
      </c>
      <c r="F16" s="10">
        <f>SUM('Έξοδα ανά ημέρα - 2018'!D16:AH16)</f>
        <v>0</v>
      </c>
      <c r="G16" s="10">
        <f>SUM('Έξοδα ανά ημέρα - 2018'!AI16:BJ16)</f>
        <v>0</v>
      </c>
      <c r="H16" s="10">
        <f>SUM('Έξοδα ανά ημέρα - 2018'!BK16:CO16)</f>
        <v>0</v>
      </c>
      <c r="I16" s="10">
        <f>SUM('Έξοδα ανά ημέρα - 2018'!CP16:DS16)</f>
        <v>0</v>
      </c>
      <c r="J16" s="10">
        <f>SUM('Έξοδα ανά ημέρα - 2018'!DT16:EX16)</f>
        <v>0</v>
      </c>
      <c r="K16" s="10">
        <f>SUM('Έξοδα ανά ημέρα - 2018'!EY16:GB16)</f>
        <v>0</v>
      </c>
      <c r="L16" s="10">
        <f>SUM('Έξοδα ανά ημέρα - 2018'!GC16:HG16)</f>
        <v>0</v>
      </c>
      <c r="M16" s="10">
        <f>SUM('Έξοδα ανά ημέρα - 2018'!HH16:IL16)</f>
        <v>0</v>
      </c>
      <c r="N16" s="10">
        <f>SUM('Έξοδα ανά ημέρα - 2018'!IM16:JP16)</f>
        <v>0</v>
      </c>
      <c r="O16" s="10">
        <f>SUM('Έξοδα ανά ημέρα - 2018'!JQ16:KU16)</f>
        <v>0</v>
      </c>
      <c r="P16" s="10">
        <f>SUM('Έξοδα ανά ημέρα - 2018'!KV16:LY16)</f>
        <v>0</v>
      </c>
      <c r="Q16" s="10">
        <f>SUM('Έξοδα ανά ημέρα - 2018'!LZ16:ND16)</f>
        <v>0</v>
      </c>
      <c r="R16" s="11">
        <f t="shared" si="1"/>
        <v>0</v>
      </c>
      <c r="S16" s="8" t="str">
        <f t="shared" si="0"/>
        <v>Supermarket</v>
      </c>
    </row>
    <row r="17" spans="1:19" x14ac:dyDescent="0.35">
      <c r="A17" s="9" t="str">
        <f>'Έξοδα ανά ημέρα - 2018'!A17</f>
        <v>Τσιγάρα</v>
      </c>
      <c r="B17" s="9" t="str">
        <f>'Έξοδα ανά ημέρα - 2018'!B17</f>
        <v>Πάγιο</v>
      </c>
      <c r="C17" s="9" t="str">
        <f>'Έξοδα ανά ημέρα - 2018'!C17</f>
        <v>Διασκέδαση</v>
      </c>
      <c r="D17" s="50">
        <v>100</v>
      </c>
      <c r="E17" s="24" t="s">
        <v>100</v>
      </c>
      <c r="F17" s="10">
        <f>SUM('Έξοδα ανά ημέρα - 2018'!D17:AH17)</f>
        <v>0</v>
      </c>
      <c r="G17" s="10">
        <f>SUM('Έξοδα ανά ημέρα - 2018'!AI17:BJ17)</f>
        <v>0</v>
      </c>
      <c r="H17" s="10">
        <f>SUM('Έξοδα ανά ημέρα - 2018'!BK17:CO17)</f>
        <v>0</v>
      </c>
      <c r="I17" s="10">
        <f>SUM('Έξοδα ανά ημέρα - 2018'!CP17:DS17)</f>
        <v>0</v>
      </c>
      <c r="J17" s="10">
        <f>SUM('Έξοδα ανά ημέρα - 2018'!DT17:EX17)</f>
        <v>0</v>
      </c>
      <c r="K17" s="10">
        <f>SUM('Έξοδα ανά ημέρα - 2018'!EY17:GB17)</f>
        <v>0</v>
      </c>
      <c r="L17" s="10">
        <f>SUM('Έξοδα ανά ημέρα - 2018'!GC17:HG17)</f>
        <v>0</v>
      </c>
      <c r="M17" s="10">
        <f>SUM('Έξοδα ανά ημέρα - 2018'!HH17:IL17)</f>
        <v>0</v>
      </c>
      <c r="N17" s="10">
        <f>SUM('Έξοδα ανά ημέρα - 2018'!IM17:JP17)</f>
        <v>0</v>
      </c>
      <c r="O17" s="10">
        <f>SUM('Έξοδα ανά ημέρα - 2018'!JQ17:KU17)</f>
        <v>0</v>
      </c>
      <c r="P17" s="10">
        <f>SUM('Έξοδα ανά ημέρα - 2018'!KV17:LY17)</f>
        <v>0</v>
      </c>
      <c r="Q17" s="10">
        <f>SUM('Έξοδα ανά ημέρα - 2018'!LZ17:ND17)</f>
        <v>0</v>
      </c>
      <c r="R17" s="11">
        <f t="shared" si="1"/>
        <v>0</v>
      </c>
      <c r="S17" s="8" t="str">
        <f t="shared" si="0"/>
        <v>Τσιγάρα</v>
      </c>
    </row>
    <row r="18" spans="1:19" x14ac:dyDescent="0.35">
      <c r="A18" s="9" t="str">
        <f>'Έξοδα ανά ημέρα - 2018'!A18</f>
        <v>Έξοδος για φαγητό / καφέ / σινεμά</v>
      </c>
      <c r="B18" s="9" t="str">
        <f>'Έξοδα ανά ημέρα - 2018'!B18</f>
        <v>Έκτακτο</v>
      </c>
      <c r="C18" s="9" t="str">
        <f>'Έξοδα ανά ημέρα - 2018'!C18</f>
        <v>Διασκέδαση</v>
      </c>
      <c r="D18" s="50">
        <v>40</v>
      </c>
      <c r="E18" s="24" t="s">
        <v>100</v>
      </c>
      <c r="F18" s="10">
        <f>SUM('Έξοδα ανά ημέρα - 2018'!D18:AH18)</f>
        <v>0</v>
      </c>
      <c r="G18" s="10">
        <f>SUM('Έξοδα ανά ημέρα - 2018'!AI18:BJ18)</f>
        <v>0</v>
      </c>
      <c r="H18" s="10">
        <f>SUM('Έξοδα ανά ημέρα - 2018'!BK18:CO18)</f>
        <v>0</v>
      </c>
      <c r="I18" s="10">
        <f>SUM('Έξοδα ανά ημέρα - 2018'!CP18:DS18)</f>
        <v>0</v>
      </c>
      <c r="J18" s="10">
        <f>SUM('Έξοδα ανά ημέρα - 2018'!DT18:EX18)</f>
        <v>0</v>
      </c>
      <c r="K18" s="10">
        <f>SUM('Έξοδα ανά ημέρα - 2018'!EY18:GB18)</f>
        <v>0</v>
      </c>
      <c r="L18" s="10">
        <f>SUM('Έξοδα ανά ημέρα - 2018'!GC18:HG18)</f>
        <v>0</v>
      </c>
      <c r="M18" s="10">
        <f>SUM('Έξοδα ανά ημέρα - 2018'!HH18:IL18)</f>
        <v>0</v>
      </c>
      <c r="N18" s="10">
        <f>SUM('Έξοδα ανά ημέρα - 2018'!IM18:JP18)</f>
        <v>0</v>
      </c>
      <c r="O18" s="10">
        <f>SUM('Έξοδα ανά ημέρα - 2018'!JQ18:KU18)</f>
        <v>0</v>
      </c>
      <c r="P18" s="10">
        <f>SUM('Έξοδα ανά ημέρα - 2018'!KV18:LY18)</f>
        <v>0</v>
      </c>
      <c r="Q18" s="10">
        <f>SUM('Έξοδα ανά ημέρα - 2018'!LZ18:ND18)</f>
        <v>0</v>
      </c>
      <c r="R18" s="11">
        <f t="shared" si="1"/>
        <v>0</v>
      </c>
      <c r="S18" s="8" t="str">
        <f t="shared" si="0"/>
        <v>Έξοδος για φαγητό / καφέ / σινεμά</v>
      </c>
    </row>
    <row r="19" spans="1:19" x14ac:dyDescent="0.35">
      <c r="A19" s="9" t="str">
        <f>'Έξοδα ανά ημέρα - 2018'!A19</f>
        <v>Πιστωτική κάρτα</v>
      </c>
      <c r="B19" s="9" t="str">
        <f>'Έξοδα ανά ημέρα - 2018'!B19</f>
        <v>Έκτακτο</v>
      </c>
      <c r="C19" s="9" t="str">
        <f>'Έξοδα ανά ημέρα - 2018'!C19</f>
        <v>Άλλο</v>
      </c>
      <c r="D19" s="50">
        <v>50</v>
      </c>
      <c r="E19" s="24" t="s">
        <v>100</v>
      </c>
      <c r="F19" s="10">
        <f>SUM('Έξοδα ανά ημέρα - 2018'!D19:AH19)</f>
        <v>0</v>
      </c>
      <c r="G19" s="10">
        <f>SUM('Έξοδα ανά ημέρα - 2018'!AI19:BJ19)</f>
        <v>0</v>
      </c>
      <c r="H19" s="10">
        <f>SUM('Έξοδα ανά ημέρα - 2018'!BK19:CO19)</f>
        <v>0</v>
      </c>
      <c r="I19" s="10">
        <f>SUM('Έξοδα ανά ημέρα - 2018'!CP19:DS19)</f>
        <v>0</v>
      </c>
      <c r="J19" s="10">
        <f>SUM('Έξοδα ανά ημέρα - 2018'!DT19:EX19)</f>
        <v>0</v>
      </c>
      <c r="K19" s="10">
        <f>SUM('Έξοδα ανά ημέρα - 2018'!EY19:GB19)</f>
        <v>0</v>
      </c>
      <c r="L19" s="10">
        <f>SUM('Έξοδα ανά ημέρα - 2018'!GC19:HG19)</f>
        <v>0</v>
      </c>
      <c r="M19" s="10">
        <f>SUM('Έξοδα ανά ημέρα - 2018'!HH19:IL19)</f>
        <v>0</v>
      </c>
      <c r="N19" s="10">
        <f>SUM('Έξοδα ανά ημέρα - 2018'!IM19:JP19)</f>
        <v>0</v>
      </c>
      <c r="O19" s="10">
        <f>SUM('Έξοδα ανά ημέρα - 2018'!JQ19:KU19)</f>
        <v>0</v>
      </c>
      <c r="P19" s="10">
        <f>SUM('Έξοδα ανά ημέρα - 2018'!KV19:LY19)</f>
        <v>0</v>
      </c>
      <c r="Q19" s="10">
        <f>SUM('Έξοδα ανά ημέρα - 2018'!LZ19:ND19)</f>
        <v>0</v>
      </c>
      <c r="R19" s="11">
        <f t="shared" si="1"/>
        <v>0</v>
      </c>
      <c r="S19" s="8" t="str">
        <f t="shared" si="0"/>
        <v>Πιστωτική κάρτα</v>
      </c>
    </row>
    <row r="20" spans="1:19" x14ac:dyDescent="0.35">
      <c r="A20" s="9" t="str">
        <f>'Έξοδα ανά ημέρα - 2018'!A20</f>
        <v>Γιατροί</v>
      </c>
      <c r="B20" s="9" t="str">
        <f>'Έξοδα ανά ημέρα - 2018'!B20</f>
        <v>Έκτακτο</v>
      </c>
      <c r="C20" s="9" t="str">
        <f>'Έξοδα ανά ημέρα - 2018'!C20</f>
        <v>Υγεία</v>
      </c>
      <c r="D20" s="50">
        <v>40</v>
      </c>
      <c r="E20" s="24" t="s">
        <v>100</v>
      </c>
      <c r="F20" s="10">
        <f>SUM('Έξοδα ανά ημέρα - 2018'!D20:AH20)</f>
        <v>0</v>
      </c>
      <c r="G20" s="10">
        <f>SUM('Έξοδα ανά ημέρα - 2018'!AI20:BJ20)</f>
        <v>0</v>
      </c>
      <c r="H20" s="10">
        <f>SUM('Έξοδα ανά ημέρα - 2018'!BK20:CO20)</f>
        <v>0</v>
      </c>
      <c r="I20" s="10">
        <f>SUM('Έξοδα ανά ημέρα - 2018'!CP20:DS20)</f>
        <v>0</v>
      </c>
      <c r="J20" s="10">
        <f>SUM('Έξοδα ανά ημέρα - 2018'!DT20:EX20)</f>
        <v>0</v>
      </c>
      <c r="K20" s="10">
        <f>SUM('Έξοδα ανά ημέρα - 2018'!EY20:GB20)</f>
        <v>0</v>
      </c>
      <c r="L20" s="10">
        <f>SUM('Έξοδα ανά ημέρα - 2018'!GC20:HG20)</f>
        <v>0</v>
      </c>
      <c r="M20" s="10">
        <f>SUM('Έξοδα ανά ημέρα - 2018'!HH20:IL20)</f>
        <v>0</v>
      </c>
      <c r="N20" s="10">
        <f>SUM('Έξοδα ανά ημέρα - 2018'!IM20:JP20)</f>
        <v>0</v>
      </c>
      <c r="O20" s="10">
        <f>SUM('Έξοδα ανά ημέρα - 2018'!JQ20:KU20)</f>
        <v>0</v>
      </c>
      <c r="P20" s="10">
        <f>SUM('Έξοδα ανά ημέρα - 2018'!KV20:LY20)</f>
        <v>0</v>
      </c>
      <c r="Q20" s="10">
        <f>SUM('Έξοδα ανά ημέρα - 2018'!LZ20:ND20)</f>
        <v>0</v>
      </c>
      <c r="R20" s="11">
        <f t="shared" si="1"/>
        <v>0</v>
      </c>
      <c r="S20" s="8" t="str">
        <f t="shared" si="0"/>
        <v>Γιατροί</v>
      </c>
    </row>
    <row r="21" spans="1:19" x14ac:dyDescent="0.35">
      <c r="A21" s="9" t="str">
        <f>'Έξοδα ανά ημέρα - 2018'!A21</f>
        <v>Φαρμακείο</v>
      </c>
      <c r="B21" s="9" t="str">
        <f>'Έξοδα ανά ημέρα - 2018'!B21</f>
        <v>Έκτακτο</v>
      </c>
      <c r="C21" s="9" t="str">
        <f>'Έξοδα ανά ημέρα - 2018'!C21</f>
        <v>Υγεία</v>
      </c>
      <c r="D21" s="50">
        <v>20</v>
      </c>
      <c r="E21" s="24" t="s">
        <v>100</v>
      </c>
      <c r="F21" s="10">
        <f>SUM('Έξοδα ανά ημέρα - 2018'!D21:AH21)</f>
        <v>0</v>
      </c>
      <c r="G21" s="10">
        <f>SUM('Έξοδα ανά ημέρα - 2018'!AI21:BJ21)</f>
        <v>0</v>
      </c>
      <c r="H21" s="10">
        <f>SUM('Έξοδα ανά ημέρα - 2018'!BK21:CO21)</f>
        <v>0</v>
      </c>
      <c r="I21" s="10">
        <f>SUM('Έξοδα ανά ημέρα - 2018'!CP21:DS21)</f>
        <v>0</v>
      </c>
      <c r="J21" s="10">
        <f>SUM('Έξοδα ανά ημέρα - 2018'!DT21:EX21)</f>
        <v>0</v>
      </c>
      <c r="K21" s="10">
        <f>SUM('Έξοδα ανά ημέρα - 2018'!EY21:GB21)</f>
        <v>0</v>
      </c>
      <c r="L21" s="10">
        <f>SUM('Έξοδα ανά ημέρα - 2018'!GC21:HG21)</f>
        <v>0</v>
      </c>
      <c r="M21" s="10">
        <f>SUM('Έξοδα ανά ημέρα - 2018'!HH21:IL21)</f>
        <v>0</v>
      </c>
      <c r="N21" s="10">
        <f>SUM('Έξοδα ανά ημέρα - 2018'!IM21:JP21)</f>
        <v>0</v>
      </c>
      <c r="O21" s="10">
        <f>SUM('Έξοδα ανά ημέρα - 2018'!JQ21:KU21)</f>
        <v>0</v>
      </c>
      <c r="P21" s="10">
        <f>SUM('Έξοδα ανά ημέρα - 2018'!KV21:LY21)</f>
        <v>0</v>
      </c>
      <c r="Q21" s="10">
        <f>SUM('Έξοδα ανά ημέρα - 2018'!LZ21:ND21)</f>
        <v>0</v>
      </c>
      <c r="R21" s="11">
        <f t="shared" si="1"/>
        <v>0</v>
      </c>
      <c r="S21" s="8" t="str">
        <f t="shared" si="0"/>
        <v>Φαρμακείο</v>
      </c>
    </row>
    <row r="22" spans="1:19" x14ac:dyDescent="0.35">
      <c r="A22" s="9" t="str">
        <f>'Έξοδα ανά ημέρα - 2018'!A22</f>
        <v>Ρούχα και παπούτσια</v>
      </c>
      <c r="B22" s="9" t="str">
        <f>'Έξοδα ανά ημέρα - 2018'!B22</f>
        <v>Έκτακτο</v>
      </c>
      <c r="C22" s="9" t="str">
        <f>'Έξοδα ανά ημέρα - 2018'!C22</f>
        <v>Προσωπική Φροντίδα</v>
      </c>
      <c r="D22" s="50">
        <v>30</v>
      </c>
      <c r="E22" s="24" t="s">
        <v>100</v>
      </c>
      <c r="F22" s="10">
        <f>SUM('Έξοδα ανά ημέρα - 2018'!D22:AH22)</f>
        <v>0</v>
      </c>
      <c r="G22" s="10">
        <f>SUM('Έξοδα ανά ημέρα - 2018'!AI22:BJ22)</f>
        <v>0</v>
      </c>
      <c r="H22" s="10">
        <f>SUM('Έξοδα ανά ημέρα - 2018'!BK22:CO22)</f>
        <v>0</v>
      </c>
      <c r="I22" s="10">
        <f>SUM('Έξοδα ανά ημέρα - 2018'!CP22:DS22)</f>
        <v>0</v>
      </c>
      <c r="J22" s="10">
        <f>SUM('Έξοδα ανά ημέρα - 2018'!DT22:EX22)</f>
        <v>0</v>
      </c>
      <c r="K22" s="10">
        <f>SUM('Έξοδα ανά ημέρα - 2018'!EY22:GB22)</f>
        <v>0</v>
      </c>
      <c r="L22" s="10">
        <f>SUM('Έξοδα ανά ημέρα - 2018'!GC22:HG22)</f>
        <v>0</v>
      </c>
      <c r="M22" s="10">
        <f>SUM('Έξοδα ανά ημέρα - 2018'!HH22:IL22)</f>
        <v>0</v>
      </c>
      <c r="N22" s="10">
        <f>SUM('Έξοδα ανά ημέρα - 2018'!IM22:JP22)</f>
        <v>0</v>
      </c>
      <c r="O22" s="10">
        <f>SUM('Έξοδα ανά ημέρα - 2018'!JQ22:KU22)</f>
        <v>0</v>
      </c>
      <c r="P22" s="10">
        <f>SUM('Έξοδα ανά ημέρα - 2018'!KV22:LY22)</f>
        <v>0</v>
      </c>
      <c r="Q22" s="10">
        <f>SUM('Έξοδα ανά ημέρα - 2018'!LZ22:ND22)</f>
        <v>0</v>
      </c>
      <c r="R22" s="11">
        <f t="shared" si="1"/>
        <v>0</v>
      </c>
      <c r="S22" s="8" t="str">
        <f t="shared" si="0"/>
        <v>Ρούχα και παπούτσια</v>
      </c>
    </row>
    <row r="23" spans="1:19" x14ac:dyDescent="0.35">
      <c r="A23" s="9" t="str">
        <f>'Έξοδα ανά ημέρα - 2018'!A23</f>
        <v>Γυμναστήριο</v>
      </c>
      <c r="B23" s="9" t="str">
        <f>'Έξοδα ανά ημέρα - 2018'!B23</f>
        <v>Έκτακτο</v>
      </c>
      <c r="C23" s="9" t="str">
        <f>'Έξοδα ανά ημέρα - 2018'!C23</f>
        <v>Προσωπική Φροντίδα</v>
      </c>
      <c r="D23" s="50">
        <v>20</v>
      </c>
      <c r="E23" s="24" t="s">
        <v>100</v>
      </c>
      <c r="F23" s="10">
        <f>SUM('Έξοδα ανά ημέρα - 2018'!D23:AH23)</f>
        <v>0</v>
      </c>
      <c r="G23" s="10">
        <f>SUM('Έξοδα ανά ημέρα - 2018'!AI23:BJ23)</f>
        <v>0</v>
      </c>
      <c r="H23" s="10">
        <f>SUM('Έξοδα ανά ημέρα - 2018'!BK23:CO23)</f>
        <v>0</v>
      </c>
      <c r="I23" s="10">
        <f>SUM('Έξοδα ανά ημέρα - 2018'!CP23:DS23)</f>
        <v>0</v>
      </c>
      <c r="J23" s="10">
        <f>SUM('Έξοδα ανά ημέρα - 2018'!DT23:EX23)</f>
        <v>0</v>
      </c>
      <c r="K23" s="10">
        <f>SUM('Έξοδα ανά ημέρα - 2018'!EY23:GB23)</f>
        <v>0</v>
      </c>
      <c r="L23" s="10">
        <f>SUM('Έξοδα ανά ημέρα - 2018'!GC23:HG23)</f>
        <v>0</v>
      </c>
      <c r="M23" s="10">
        <f>SUM('Έξοδα ανά ημέρα - 2018'!HH23:IL23)</f>
        <v>0</v>
      </c>
      <c r="N23" s="10">
        <f>SUM('Έξοδα ανά ημέρα - 2018'!IM23:JP23)</f>
        <v>0</v>
      </c>
      <c r="O23" s="10">
        <f>SUM('Έξοδα ανά ημέρα - 2018'!JQ23:KU23)</f>
        <v>0</v>
      </c>
      <c r="P23" s="10">
        <f>SUM('Έξοδα ανά ημέρα - 2018'!KV23:LY23)</f>
        <v>0</v>
      </c>
      <c r="Q23" s="10">
        <f>SUM('Έξοδα ανά ημέρα - 2018'!LZ23:ND23)</f>
        <v>0</v>
      </c>
      <c r="R23" s="11">
        <f t="shared" si="1"/>
        <v>0</v>
      </c>
      <c r="S23" s="8" t="str">
        <f t="shared" si="0"/>
        <v>Γυμναστήριο</v>
      </c>
    </row>
    <row r="24" spans="1:19" x14ac:dyDescent="0.35">
      <c r="A24" s="9" t="str">
        <f>'Έξοδα ανά ημέρα - 2018'!A24</f>
        <v>Επενδύσεις</v>
      </c>
      <c r="B24" s="9" t="str">
        <f>'Έξοδα ανά ημέρα - 2018'!B24</f>
        <v>Έκτακτο</v>
      </c>
      <c r="C24" s="9" t="str">
        <f>'Έξοδα ανά ημέρα - 2018'!C24</f>
        <v>Αποταμίευση</v>
      </c>
      <c r="D24" s="50">
        <v>50</v>
      </c>
      <c r="E24" s="24" t="s">
        <v>100</v>
      </c>
      <c r="F24" s="10">
        <f>SUM('Έξοδα ανά ημέρα - 2018'!D24:AH24)</f>
        <v>0</v>
      </c>
      <c r="G24" s="10">
        <f>SUM('Έξοδα ανά ημέρα - 2018'!AI24:BJ24)</f>
        <v>0</v>
      </c>
      <c r="H24" s="10">
        <f>SUM('Έξοδα ανά ημέρα - 2018'!BK24:CO24)</f>
        <v>0</v>
      </c>
      <c r="I24" s="10">
        <f>SUM('Έξοδα ανά ημέρα - 2018'!CP24:DS24)</f>
        <v>0</v>
      </c>
      <c r="J24" s="10">
        <f>SUM('Έξοδα ανά ημέρα - 2018'!DT24:EX24)</f>
        <v>0</v>
      </c>
      <c r="K24" s="10">
        <f>SUM('Έξοδα ανά ημέρα - 2018'!EY24:GB24)</f>
        <v>0</v>
      </c>
      <c r="L24" s="10">
        <f>SUM('Έξοδα ανά ημέρα - 2018'!GC24:HG24)</f>
        <v>0</v>
      </c>
      <c r="M24" s="10">
        <f>SUM('Έξοδα ανά ημέρα - 2018'!HH24:IL24)</f>
        <v>0</v>
      </c>
      <c r="N24" s="10">
        <f>SUM('Έξοδα ανά ημέρα - 2018'!IM24:JP24)</f>
        <v>0</v>
      </c>
      <c r="O24" s="10">
        <f>SUM('Έξοδα ανά ημέρα - 2018'!JQ24:KU24)</f>
        <v>0</v>
      </c>
      <c r="P24" s="10">
        <f>SUM('Έξοδα ανά ημέρα - 2018'!KV24:LY24)</f>
        <v>0</v>
      </c>
      <c r="Q24" s="10">
        <f>SUM('Έξοδα ανά ημέρα - 2018'!LZ24:ND24)</f>
        <v>0</v>
      </c>
      <c r="R24" s="11">
        <f t="shared" si="1"/>
        <v>0</v>
      </c>
      <c r="S24" s="8" t="str">
        <f t="shared" si="0"/>
        <v>Επενδύσεις</v>
      </c>
    </row>
    <row r="25" spans="1:19" x14ac:dyDescent="0.35">
      <c r="A25" s="9" t="str">
        <f>'Έξοδα ανά ημέρα - 2018'!A25</f>
        <v>Φορολογία</v>
      </c>
      <c r="B25" s="9" t="str">
        <f>'Έξοδα ανά ημέρα - 2018'!B25</f>
        <v>Έκτακτο</v>
      </c>
      <c r="C25" s="9" t="str">
        <f>'Έξοδα ανά ημέρα - 2018'!C25</f>
        <v>Φόροι</v>
      </c>
      <c r="D25" s="50">
        <v>90</v>
      </c>
      <c r="E25" s="24" t="s">
        <v>100</v>
      </c>
      <c r="F25" s="10">
        <f>SUM('Έξοδα ανά ημέρα - 2018'!D25:AH25)</f>
        <v>0</v>
      </c>
      <c r="G25" s="10">
        <f>SUM('Έξοδα ανά ημέρα - 2018'!AI25:BJ25)</f>
        <v>0</v>
      </c>
      <c r="H25" s="10">
        <f>SUM('Έξοδα ανά ημέρα - 2018'!BK25:CO25)</f>
        <v>0</v>
      </c>
      <c r="I25" s="10">
        <f>SUM('Έξοδα ανά ημέρα - 2018'!CP25:DS25)</f>
        <v>0</v>
      </c>
      <c r="J25" s="10">
        <f>SUM('Έξοδα ανά ημέρα - 2018'!DT25:EX25)</f>
        <v>0</v>
      </c>
      <c r="K25" s="10">
        <f>SUM('Έξοδα ανά ημέρα - 2018'!EY25:GB25)</f>
        <v>0</v>
      </c>
      <c r="L25" s="10">
        <f>SUM('Έξοδα ανά ημέρα - 2018'!GC25:HG25)</f>
        <v>0</v>
      </c>
      <c r="M25" s="10">
        <f>SUM('Έξοδα ανά ημέρα - 2018'!HH25:IL25)</f>
        <v>0</v>
      </c>
      <c r="N25" s="10">
        <f>SUM('Έξοδα ανά ημέρα - 2018'!IM25:JP25)</f>
        <v>0</v>
      </c>
      <c r="O25" s="10">
        <f>SUM('Έξοδα ανά ημέρα - 2018'!JQ25:KU25)</f>
        <v>0</v>
      </c>
      <c r="P25" s="10">
        <f>SUM('Έξοδα ανά ημέρα - 2018'!KV25:LY25)</f>
        <v>0</v>
      </c>
      <c r="Q25" s="10">
        <f>SUM('Έξοδα ανά ημέρα - 2018'!LZ25:ND25)</f>
        <v>0</v>
      </c>
      <c r="R25" s="11">
        <f t="shared" si="1"/>
        <v>0</v>
      </c>
      <c r="S25" s="8" t="str">
        <f t="shared" si="0"/>
        <v>Φορολογία</v>
      </c>
    </row>
    <row r="26" spans="1:19" x14ac:dyDescent="0.35">
      <c r="A26" s="9" t="str">
        <f>'Έξοδα ανά ημέρα - 2018'!A26</f>
        <v>Άλλο έξοδο</v>
      </c>
      <c r="B26" s="9" t="str">
        <f>'Έξοδα ανά ημέρα - 2018'!B26</f>
        <v>Έκτακτο</v>
      </c>
      <c r="C26" s="9" t="str">
        <f>'Έξοδα ανά ημέρα - 2018'!C26</f>
        <v>Άλλο</v>
      </c>
      <c r="D26" s="50"/>
      <c r="E26" s="24" t="s">
        <v>100</v>
      </c>
      <c r="F26" s="10">
        <f>SUM('Έξοδα ανά ημέρα - 2018'!D26:AH26)</f>
        <v>0</v>
      </c>
      <c r="G26" s="10">
        <f>SUM('Έξοδα ανά ημέρα - 2018'!AI26:BJ26)</f>
        <v>0</v>
      </c>
      <c r="H26" s="10">
        <f>SUM('Έξοδα ανά ημέρα - 2018'!BK26:CO26)</f>
        <v>0</v>
      </c>
      <c r="I26" s="10">
        <f>SUM('Έξοδα ανά ημέρα - 2018'!CP26:DS26)</f>
        <v>0</v>
      </c>
      <c r="J26" s="10">
        <f>SUM('Έξοδα ανά ημέρα - 2018'!DT26:EX26)</f>
        <v>0</v>
      </c>
      <c r="K26" s="10">
        <f>SUM('Έξοδα ανά ημέρα - 2018'!EY26:GB26)</f>
        <v>0</v>
      </c>
      <c r="L26" s="10">
        <f>SUM('Έξοδα ανά ημέρα - 2018'!GC26:HG26)</f>
        <v>0</v>
      </c>
      <c r="M26" s="10">
        <f>SUM('Έξοδα ανά ημέρα - 2018'!HH26:IL26)</f>
        <v>0</v>
      </c>
      <c r="N26" s="10">
        <f>SUM('Έξοδα ανά ημέρα - 2018'!IM26:JP26)</f>
        <v>0</v>
      </c>
      <c r="O26" s="10">
        <f>SUM('Έξοδα ανά ημέρα - 2018'!JQ26:KU26)</f>
        <v>0</v>
      </c>
      <c r="P26" s="10">
        <f>SUM('Έξοδα ανά ημέρα - 2018'!KV26:LY26)</f>
        <v>0</v>
      </c>
      <c r="Q26" s="10">
        <f>SUM('Έξοδα ανά ημέρα - 2018'!LZ26:ND26)</f>
        <v>0</v>
      </c>
      <c r="R26" s="11">
        <f t="shared" si="1"/>
        <v>0</v>
      </c>
      <c r="S26" s="8" t="str">
        <f t="shared" si="0"/>
        <v>Άλλο έξοδο</v>
      </c>
    </row>
    <row r="27" spans="1:19" x14ac:dyDescent="0.35">
      <c r="A27" s="9" t="str">
        <f>'Έξοδα ανά ημέρα - 2018'!A27</f>
        <v>Φροντιστήριο</v>
      </c>
      <c r="B27" s="9" t="str">
        <f>'Έξοδα ανά ημέρα - 2018'!B27</f>
        <v>Πάγιο</v>
      </c>
      <c r="C27" s="9" t="str">
        <f>'Έξοδα ανά ημέρα - 2018'!C27</f>
        <v>Άλλο</v>
      </c>
      <c r="D27" s="50">
        <v>50</v>
      </c>
      <c r="E27" s="24" t="s">
        <v>100</v>
      </c>
      <c r="F27" s="10">
        <f>SUM('Έξοδα ανά ημέρα - 2018'!D27:AH27)</f>
        <v>0</v>
      </c>
      <c r="G27" s="10">
        <f>SUM('Έξοδα ανά ημέρα - 2018'!AI27:BJ27)</f>
        <v>0</v>
      </c>
      <c r="H27" s="10">
        <f>SUM('Έξοδα ανά ημέρα - 2018'!BK27:CO27)</f>
        <v>0</v>
      </c>
      <c r="I27" s="10">
        <f>SUM('Έξοδα ανά ημέρα - 2018'!CP27:DS27)</f>
        <v>0</v>
      </c>
      <c r="J27" s="10">
        <f>SUM('Έξοδα ανά ημέρα - 2018'!DT27:EX27)</f>
        <v>0</v>
      </c>
      <c r="K27" s="10">
        <f>SUM('Έξοδα ανά ημέρα - 2018'!EY27:GB27)</f>
        <v>0</v>
      </c>
      <c r="L27" s="10">
        <f>SUM('Έξοδα ανά ημέρα - 2018'!GC27:HG27)</f>
        <v>0</v>
      </c>
      <c r="M27" s="10">
        <f>SUM('Έξοδα ανά ημέρα - 2018'!HH27:IL27)</f>
        <v>0</v>
      </c>
      <c r="N27" s="10">
        <f>SUM('Έξοδα ανά ημέρα - 2018'!IM27:JP27)</f>
        <v>0</v>
      </c>
      <c r="O27" s="10">
        <f>SUM('Έξοδα ανά ημέρα - 2018'!JQ27:KU27)</f>
        <v>0</v>
      </c>
      <c r="P27" s="10">
        <f>SUM('Έξοδα ανά ημέρα - 2018'!KV27:LY27)</f>
        <v>0</v>
      </c>
      <c r="Q27" s="10">
        <f>SUM('Έξοδα ανά ημέρα - 2018'!LZ27:ND27)</f>
        <v>0</v>
      </c>
      <c r="R27" s="11">
        <f t="shared" si="1"/>
        <v>0</v>
      </c>
      <c r="S27" s="8" t="str">
        <f t="shared" si="0"/>
        <v>Φροντιστήριο</v>
      </c>
    </row>
    <row r="28" spans="1:19" x14ac:dyDescent="0.35">
      <c r="A28" s="9" t="str">
        <f>'Έξοδα ανά ημέρα - 2018'!A28</f>
        <v>Πισίνα</v>
      </c>
      <c r="B28" s="9" t="str">
        <f>'Έξοδα ανά ημέρα - 2018'!B28</f>
        <v>Έκτακτο</v>
      </c>
      <c r="C28" s="9" t="str">
        <f>'Έξοδα ανά ημέρα - 2018'!C28</f>
        <v>Διασκέδαση</v>
      </c>
      <c r="D28" s="50"/>
      <c r="E28" s="24" t="s">
        <v>100</v>
      </c>
      <c r="F28" s="10">
        <f>SUM('Έξοδα ανά ημέρα - 2018'!D28:AH28)</f>
        <v>0</v>
      </c>
      <c r="G28" s="10">
        <f>SUM('Έξοδα ανά ημέρα - 2018'!AI28:BJ28)</f>
        <v>0</v>
      </c>
      <c r="H28" s="10">
        <f>SUM('Έξοδα ανά ημέρα - 2018'!BK28:CO28)</f>
        <v>0</v>
      </c>
      <c r="I28" s="10">
        <f>SUM('Έξοδα ανά ημέρα - 2018'!CP28:DS28)</f>
        <v>0</v>
      </c>
      <c r="J28" s="10">
        <f>SUM('Έξοδα ανά ημέρα - 2018'!DT28:EX28)</f>
        <v>0</v>
      </c>
      <c r="K28" s="10">
        <f>SUM('Έξοδα ανά ημέρα - 2018'!EY28:GB28)</f>
        <v>0</v>
      </c>
      <c r="L28" s="10">
        <f>SUM('Έξοδα ανά ημέρα - 2018'!GC28:HG28)</f>
        <v>0</v>
      </c>
      <c r="M28" s="10">
        <f>SUM('Έξοδα ανά ημέρα - 2018'!HH28:IL28)</f>
        <v>0</v>
      </c>
      <c r="N28" s="10">
        <f>SUM('Έξοδα ανά ημέρα - 2018'!IM28:JP28)</f>
        <v>0</v>
      </c>
      <c r="O28" s="10">
        <f>SUM('Έξοδα ανά ημέρα - 2018'!JQ28:KU28)</f>
        <v>0</v>
      </c>
      <c r="P28" s="10">
        <f>SUM('Έξοδα ανά ημέρα - 2018'!KV28:LY28)</f>
        <v>0</v>
      </c>
      <c r="Q28" s="10">
        <f>SUM('Έξοδα ανά ημέρα - 2018'!LZ28:ND28)</f>
        <v>0</v>
      </c>
      <c r="R28" s="11">
        <f t="shared" si="1"/>
        <v>0</v>
      </c>
      <c r="S28" s="8" t="str">
        <f t="shared" si="0"/>
        <v>Πισίνα</v>
      </c>
    </row>
    <row r="29" spans="1:19" x14ac:dyDescent="0.35">
      <c r="A29" s="9" t="str">
        <f>'Έξοδα ανά ημέρα - 2018'!A29</f>
        <v>Έξοδο 03</v>
      </c>
      <c r="B29" s="9" t="str">
        <f>'Έξοδα ανά ημέρα - 2018'!B29</f>
        <v>Επιλέξτε κατηγορία..</v>
      </c>
      <c r="C29" s="9" t="str">
        <f>'Έξοδα ανά ημέρα - 2018'!C29</f>
        <v>Επιλέξτε ομάδα.</v>
      </c>
      <c r="D29" s="50"/>
      <c r="E29" s="24" t="s">
        <v>74</v>
      </c>
      <c r="F29" s="10">
        <f>SUM('Έξοδα ανά ημέρα - 2018'!D29:AH29)</f>
        <v>0</v>
      </c>
      <c r="G29" s="10">
        <f>SUM('Έξοδα ανά ημέρα - 2018'!AI29:BJ29)</f>
        <v>0</v>
      </c>
      <c r="H29" s="10">
        <f>SUM('Έξοδα ανά ημέρα - 2018'!BK29:CO29)</f>
        <v>0</v>
      </c>
      <c r="I29" s="10">
        <f>SUM('Έξοδα ανά ημέρα - 2018'!CP29:DS29)</f>
        <v>0</v>
      </c>
      <c r="J29" s="10">
        <f>SUM('Έξοδα ανά ημέρα - 2018'!DT29:EX29)</f>
        <v>0</v>
      </c>
      <c r="K29" s="10">
        <f>SUM('Έξοδα ανά ημέρα - 2018'!EY29:GB29)</f>
        <v>0</v>
      </c>
      <c r="L29" s="10">
        <f>SUM('Έξοδα ανά ημέρα - 2018'!GC29:HG29)</f>
        <v>0</v>
      </c>
      <c r="M29" s="10">
        <f>SUM('Έξοδα ανά ημέρα - 2018'!HH29:IL29)</f>
        <v>0</v>
      </c>
      <c r="N29" s="10">
        <f>SUM('Έξοδα ανά ημέρα - 2018'!IM29:JP29)</f>
        <v>0</v>
      </c>
      <c r="O29" s="10">
        <f>SUM('Έξοδα ανά ημέρα - 2018'!JQ29:KU29)</f>
        <v>0</v>
      </c>
      <c r="P29" s="10">
        <f>SUM('Έξοδα ανά ημέρα - 2018'!KV29:LY29)</f>
        <v>0</v>
      </c>
      <c r="Q29" s="10">
        <f>SUM('Έξοδα ανά ημέρα - 2018'!LZ29:ND29)</f>
        <v>0</v>
      </c>
      <c r="R29" s="11">
        <f t="shared" si="1"/>
        <v>0</v>
      </c>
      <c r="S29" s="8" t="str">
        <f t="shared" si="0"/>
        <v>Έξοδο 03</v>
      </c>
    </row>
    <row r="30" spans="1:19" x14ac:dyDescent="0.35">
      <c r="A30" s="9" t="str">
        <f>'Έξοδα ανά ημέρα - 2018'!A30</f>
        <v>Έξοδο 04</v>
      </c>
      <c r="B30" s="9" t="str">
        <f>'Έξοδα ανά ημέρα - 2018'!B30</f>
        <v>Επιλέξτε κατηγορία..</v>
      </c>
      <c r="C30" s="9" t="str">
        <f>'Έξοδα ανά ημέρα - 2018'!C30</f>
        <v>Επιλέξτε ομάδα.</v>
      </c>
      <c r="D30" s="50"/>
      <c r="E30" s="24" t="s">
        <v>74</v>
      </c>
      <c r="F30" s="10">
        <f>SUM('Έξοδα ανά ημέρα - 2018'!D30:AH30)</f>
        <v>0</v>
      </c>
      <c r="G30" s="10">
        <f>SUM('Έξοδα ανά ημέρα - 2018'!AI30:BJ30)</f>
        <v>0</v>
      </c>
      <c r="H30" s="10">
        <f>SUM('Έξοδα ανά ημέρα - 2018'!BK30:CO30)</f>
        <v>0</v>
      </c>
      <c r="I30" s="10">
        <f>SUM('Έξοδα ανά ημέρα - 2018'!CP30:DS30)</f>
        <v>0</v>
      </c>
      <c r="J30" s="10">
        <f>SUM('Έξοδα ανά ημέρα - 2018'!DT30:EX30)</f>
        <v>0</v>
      </c>
      <c r="K30" s="10">
        <f>SUM('Έξοδα ανά ημέρα - 2018'!EY30:GB30)</f>
        <v>0</v>
      </c>
      <c r="L30" s="10">
        <f>SUM('Έξοδα ανά ημέρα - 2018'!GC30:HG30)</f>
        <v>0</v>
      </c>
      <c r="M30" s="10">
        <f>SUM('Έξοδα ανά ημέρα - 2018'!HH30:IL30)</f>
        <v>0</v>
      </c>
      <c r="N30" s="10">
        <f>SUM('Έξοδα ανά ημέρα - 2018'!IM30:JP30)</f>
        <v>0</v>
      </c>
      <c r="O30" s="10">
        <f>SUM('Έξοδα ανά ημέρα - 2018'!JQ30:KU30)</f>
        <v>0</v>
      </c>
      <c r="P30" s="10">
        <f>SUM('Έξοδα ανά ημέρα - 2018'!KV30:LY30)</f>
        <v>0</v>
      </c>
      <c r="Q30" s="10">
        <f>SUM('Έξοδα ανά ημέρα - 2018'!LZ30:ND30)</f>
        <v>0</v>
      </c>
      <c r="R30" s="11">
        <f t="shared" si="1"/>
        <v>0</v>
      </c>
      <c r="S30" s="8" t="str">
        <f t="shared" si="0"/>
        <v>Έξοδο 04</v>
      </c>
    </row>
    <row r="31" spans="1:19" x14ac:dyDescent="0.35">
      <c r="A31" s="9" t="str">
        <f>'Έξοδα ανά ημέρα - 2018'!A31</f>
        <v>Έξοδο 05</v>
      </c>
      <c r="B31" s="9" t="str">
        <f>'Έξοδα ανά ημέρα - 2018'!B31</f>
        <v>Επιλέξτε κατηγορία..</v>
      </c>
      <c r="C31" s="9" t="str">
        <f>'Έξοδα ανά ημέρα - 2018'!C31</f>
        <v>Επιλέξτε ομάδα.</v>
      </c>
      <c r="D31" s="50"/>
      <c r="E31" s="24" t="s">
        <v>74</v>
      </c>
      <c r="F31" s="10">
        <f>SUM('Έξοδα ανά ημέρα - 2018'!D31:AH31)</f>
        <v>0</v>
      </c>
      <c r="G31" s="10">
        <f>SUM('Έξοδα ανά ημέρα - 2018'!AI31:BJ31)</f>
        <v>0</v>
      </c>
      <c r="H31" s="10">
        <f>SUM('Έξοδα ανά ημέρα - 2018'!BK31:CO31)</f>
        <v>0</v>
      </c>
      <c r="I31" s="10">
        <f>SUM('Έξοδα ανά ημέρα - 2018'!CP31:DS31)</f>
        <v>0</v>
      </c>
      <c r="J31" s="10">
        <f>SUM('Έξοδα ανά ημέρα - 2018'!DT31:EX31)</f>
        <v>0</v>
      </c>
      <c r="K31" s="10">
        <f>SUM('Έξοδα ανά ημέρα - 2018'!EY31:GB31)</f>
        <v>0</v>
      </c>
      <c r="L31" s="10">
        <f>SUM('Έξοδα ανά ημέρα - 2018'!GC31:HG31)</f>
        <v>0</v>
      </c>
      <c r="M31" s="10">
        <f>SUM('Έξοδα ανά ημέρα - 2018'!HH31:IL31)</f>
        <v>0</v>
      </c>
      <c r="N31" s="10">
        <f>SUM('Έξοδα ανά ημέρα - 2018'!IM31:JP31)</f>
        <v>0</v>
      </c>
      <c r="O31" s="10">
        <f>SUM('Έξοδα ανά ημέρα - 2018'!JQ31:KU31)</f>
        <v>0</v>
      </c>
      <c r="P31" s="10">
        <f>SUM('Έξοδα ανά ημέρα - 2018'!KV31:LY31)</f>
        <v>0</v>
      </c>
      <c r="Q31" s="10">
        <f>SUM('Έξοδα ανά ημέρα - 2018'!LZ31:ND31)</f>
        <v>0</v>
      </c>
      <c r="R31" s="11">
        <f t="shared" si="1"/>
        <v>0</v>
      </c>
      <c r="S31" s="8" t="str">
        <f t="shared" si="0"/>
        <v>Έξοδο 05</v>
      </c>
    </row>
    <row r="32" spans="1:19" x14ac:dyDescent="0.35">
      <c r="A32" s="9" t="str">
        <f>'Έξοδα ανά ημέρα - 2018'!A32</f>
        <v>Έξοδο 06</v>
      </c>
      <c r="B32" s="9" t="str">
        <f>'Έξοδα ανά ημέρα - 2018'!B32</f>
        <v>Επιλέξτε κατηγορία..</v>
      </c>
      <c r="C32" s="9" t="str">
        <f>'Έξοδα ανά ημέρα - 2018'!C32</f>
        <v>Επιλέξτε ομάδα.</v>
      </c>
      <c r="D32" s="50"/>
      <c r="E32" s="24" t="s">
        <v>74</v>
      </c>
      <c r="F32" s="10">
        <f>SUM('Έξοδα ανά ημέρα - 2018'!D32:AH32)</f>
        <v>0</v>
      </c>
      <c r="G32" s="10">
        <f>SUM('Έξοδα ανά ημέρα - 2018'!AI32:BJ32)</f>
        <v>0</v>
      </c>
      <c r="H32" s="10">
        <f>SUM('Έξοδα ανά ημέρα - 2018'!BK32:CO32)</f>
        <v>0</v>
      </c>
      <c r="I32" s="10">
        <f>SUM('Έξοδα ανά ημέρα - 2018'!CP32:DS32)</f>
        <v>0</v>
      </c>
      <c r="J32" s="10">
        <f>SUM('Έξοδα ανά ημέρα - 2018'!DT32:EX32)</f>
        <v>0</v>
      </c>
      <c r="K32" s="10">
        <f>SUM('Έξοδα ανά ημέρα - 2018'!EY32:GB32)</f>
        <v>0</v>
      </c>
      <c r="L32" s="10">
        <f>SUM('Έξοδα ανά ημέρα - 2018'!GC32:HG32)</f>
        <v>0</v>
      </c>
      <c r="M32" s="10">
        <f>SUM('Έξοδα ανά ημέρα - 2018'!HH32:IL32)</f>
        <v>0</v>
      </c>
      <c r="N32" s="10">
        <f>SUM('Έξοδα ανά ημέρα - 2018'!IM32:JP32)</f>
        <v>0</v>
      </c>
      <c r="O32" s="10">
        <f>SUM('Έξοδα ανά ημέρα - 2018'!JQ32:KU32)</f>
        <v>0</v>
      </c>
      <c r="P32" s="10">
        <f>SUM('Έξοδα ανά ημέρα - 2018'!KV32:LY32)</f>
        <v>0</v>
      </c>
      <c r="Q32" s="10">
        <f>SUM('Έξοδα ανά ημέρα - 2018'!LZ32:ND32)</f>
        <v>0</v>
      </c>
      <c r="R32" s="11">
        <f t="shared" si="1"/>
        <v>0</v>
      </c>
      <c r="S32" s="8" t="str">
        <f t="shared" si="0"/>
        <v>Έξοδο 06</v>
      </c>
    </row>
    <row r="33" spans="1:19" x14ac:dyDescent="0.35">
      <c r="A33" s="9" t="str">
        <f>'Έξοδα ανά ημέρα - 2018'!A33</f>
        <v>Έξοδο 07</v>
      </c>
      <c r="B33" s="9" t="str">
        <f>'Έξοδα ανά ημέρα - 2018'!B33</f>
        <v>Επιλέξτε κατηγορία..</v>
      </c>
      <c r="C33" s="9" t="str">
        <f>'Έξοδα ανά ημέρα - 2018'!C33</f>
        <v>Επιλέξτε ομάδα.</v>
      </c>
      <c r="D33" s="50"/>
      <c r="E33" s="24" t="s">
        <v>74</v>
      </c>
      <c r="F33" s="10">
        <f>SUM('Έξοδα ανά ημέρα - 2018'!D33:AH33)</f>
        <v>0</v>
      </c>
      <c r="G33" s="10">
        <f>SUM('Έξοδα ανά ημέρα - 2018'!AI33:BJ33)</f>
        <v>0</v>
      </c>
      <c r="H33" s="10">
        <f>SUM('Έξοδα ανά ημέρα - 2018'!BK33:CO33)</f>
        <v>0</v>
      </c>
      <c r="I33" s="10">
        <f>SUM('Έξοδα ανά ημέρα - 2018'!CP33:DS33)</f>
        <v>0</v>
      </c>
      <c r="J33" s="10">
        <f>SUM('Έξοδα ανά ημέρα - 2018'!DT33:EX33)</f>
        <v>0</v>
      </c>
      <c r="K33" s="10">
        <f>SUM('Έξοδα ανά ημέρα - 2018'!EY33:GB33)</f>
        <v>0</v>
      </c>
      <c r="L33" s="10">
        <f>SUM('Έξοδα ανά ημέρα - 2018'!GC33:HG33)</f>
        <v>0</v>
      </c>
      <c r="M33" s="10">
        <f>SUM('Έξοδα ανά ημέρα - 2018'!HH33:IL33)</f>
        <v>0</v>
      </c>
      <c r="N33" s="10">
        <f>SUM('Έξοδα ανά ημέρα - 2018'!IM33:JP33)</f>
        <v>0</v>
      </c>
      <c r="O33" s="10">
        <f>SUM('Έξοδα ανά ημέρα - 2018'!JQ33:KU33)</f>
        <v>0</v>
      </c>
      <c r="P33" s="10">
        <f>SUM('Έξοδα ανά ημέρα - 2018'!KV33:LY33)</f>
        <v>0</v>
      </c>
      <c r="Q33" s="10">
        <f>SUM('Έξοδα ανά ημέρα - 2018'!LZ33:ND33)</f>
        <v>0</v>
      </c>
      <c r="R33" s="11">
        <f t="shared" si="1"/>
        <v>0</v>
      </c>
      <c r="S33" s="8" t="str">
        <f t="shared" si="0"/>
        <v>Έξοδο 07</v>
      </c>
    </row>
    <row r="34" spans="1:19" x14ac:dyDescent="0.35">
      <c r="A34" s="9" t="str">
        <f>'Έξοδα ανά ημέρα - 2018'!A34</f>
        <v>Έξοδο 08</v>
      </c>
      <c r="B34" s="9" t="str">
        <f>'Έξοδα ανά ημέρα - 2018'!B34</f>
        <v>Επιλέξτε κατηγορία..</v>
      </c>
      <c r="C34" s="9" t="str">
        <f>'Έξοδα ανά ημέρα - 2018'!C34</f>
        <v>Επιλέξτε ομάδα.</v>
      </c>
      <c r="D34" s="50"/>
      <c r="E34" s="24" t="s">
        <v>74</v>
      </c>
      <c r="F34" s="10">
        <f>SUM('Έξοδα ανά ημέρα - 2018'!D34:AH34)</f>
        <v>0</v>
      </c>
      <c r="G34" s="10">
        <f>SUM('Έξοδα ανά ημέρα - 2018'!AI34:BJ34)</f>
        <v>0</v>
      </c>
      <c r="H34" s="10">
        <f>SUM('Έξοδα ανά ημέρα - 2018'!BK34:CO34)</f>
        <v>0</v>
      </c>
      <c r="I34" s="10">
        <f>SUM('Έξοδα ανά ημέρα - 2018'!CP34:DS34)</f>
        <v>0</v>
      </c>
      <c r="J34" s="10">
        <f>SUM('Έξοδα ανά ημέρα - 2018'!DT34:EX34)</f>
        <v>0</v>
      </c>
      <c r="K34" s="10">
        <f>SUM('Έξοδα ανά ημέρα - 2018'!EY34:GB34)</f>
        <v>0</v>
      </c>
      <c r="L34" s="10">
        <f>SUM('Έξοδα ανά ημέρα - 2018'!GC34:HG34)</f>
        <v>0</v>
      </c>
      <c r="M34" s="10">
        <f>SUM('Έξοδα ανά ημέρα - 2018'!HH34:IL34)</f>
        <v>0</v>
      </c>
      <c r="N34" s="10">
        <f>SUM('Έξοδα ανά ημέρα - 2018'!IM34:JP34)</f>
        <v>0</v>
      </c>
      <c r="O34" s="10">
        <f>SUM('Έξοδα ανά ημέρα - 2018'!JQ34:KU34)</f>
        <v>0</v>
      </c>
      <c r="P34" s="10">
        <f>SUM('Έξοδα ανά ημέρα - 2018'!KV34:LY34)</f>
        <v>0</v>
      </c>
      <c r="Q34" s="10">
        <f>SUM('Έξοδα ανά ημέρα - 2018'!LZ34:ND34)</f>
        <v>0</v>
      </c>
      <c r="R34" s="11">
        <f t="shared" si="1"/>
        <v>0</v>
      </c>
      <c r="S34" s="8" t="str">
        <f t="shared" si="0"/>
        <v>Έξοδο 08</v>
      </c>
    </row>
    <row r="35" spans="1:19" x14ac:dyDescent="0.35">
      <c r="A35" s="9" t="str">
        <f>'Έξοδα ανά ημέρα - 2018'!A35</f>
        <v>Έξοδο 09</v>
      </c>
      <c r="B35" s="9" t="str">
        <f>'Έξοδα ανά ημέρα - 2018'!B35</f>
        <v>Επιλέξτε κατηγορία..</v>
      </c>
      <c r="C35" s="9" t="str">
        <f>'Έξοδα ανά ημέρα - 2018'!C35</f>
        <v>Επιλέξτε ομάδα.</v>
      </c>
      <c r="D35" s="50"/>
      <c r="E35" s="24" t="s">
        <v>74</v>
      </c>
      <c r="F35" s="10">
        <f>SUM('Έξοδα ανά ημέρα - 2018'!D35:AH35)</f>
        <v>0</v>
      </c>
      <c r="G35" s="10">
        <f>SUM('Έξοδα ανά ημέρα - 2018'!AI35:BJ35)</f>
        <v>0</v>
      </c>
      <c r="H35" s="10">
        <f>SUM('Έξοδα ανά ημέρα - 2018'!BK35:CO35)</f>
        <v>0</v>
      </c>
      <c r="I35" s="10">
        <f>SUM('Έξοδα ανά ημέρα - 2018'!CP35:DS35)</f>
        <v>0</v>
      </c>
      <c r="J35" s="10">
        <f>SUM('Έξοδα ανά ημέρα - 2018'!DT35:EX35)</f>
        <v>0</v>
      </c>
      <c r="K35" s="10">
        <f>SUM('Έξοδα ανά ημέρα - 2018'!EY35:GB35)</f>
        <v>0</v>
      </c>
      <c r="L35" s="10">
        <f>SUM('Έξοδα ανά ημέρα - 2018'!GC35:HG35)</f>
        <v>0</v>
      </c>
      <c r="M35" s="10">
        <f>SUM('Έξοδα ανά ημέρα - 2018'!HH35:IL35)</f>
        <v>0</v>
      </c>
      <c r="N35" s="10">
        <f>SUM('Έξοδα ανά ημέρα - 2018'!IM35:JP35)</f>
        <v>0</v>
      </c>
      <c r="O35" s="10">
        <f>SUM('Έξοδα ανά ημέρα - 2018'!JQ35:KU35)</f>
        <v>0</v>
      </c>
      <c r="P35" s="10">
        <f>SUM('Έξοδα ανά ημέρα - 2018'!KV35:LY35)</f>
        <v>0</v>
      </c>
      <c r="Q35" s="10">
        <f>SUM('Έξοδα ανά ημέρα - 2018'!LZ35:ND35)</f>
        <v>0</v>
      </c>
      <c r="R35" s="11">
        <f t="shared" si="1"/>
        <v>0</v>
      </c>
      <c r="S35" s="8" t="str">
        <f t="shared" si="0"/>
        <v>Έξοδο 09</v>
      </c>
    </row>
    <row r="36" spans="1:19" x14ac:dyDescent="0.35">
      <c r="A36" s="9" t="str">
        <f>'Έξοδα ανά ημέρα - 2018'!A36</f>
        <v>Έξοδο 10</v>
      </c>
      <c r="B36" s="9" t="str">
        <f>'Έξοδα ανά ημέρα - 2018'!B36</f>
        <v>Επιλέξτε κατηγορία..</v>
      </c>
      <c r="C36" s="9" t="str">
        <f>'Έξοδα ανά ημέρα - 2018'!C36</f>
        <v>Επιλέξτε ομάδα.</v>
      </c>
      <c r="D36" s="50"/>
      <c r="E36" s="24" t="s">
        <v>74</v>
      </c>
      <c r="F36" s="10">
        <f>SUM('Έξοδα ανά ημέρα - 2018'!D36:AH36)</f>
        <v>0</v>
      </c>
      <c r="G36" s="10">
        <f>SUM('Έξοδα ανά ημέρα - 2018'!AI36:BJ36)</f>
        <v>0</v>
      </c>
      <c r="H36" s="10">
        <f>SUM('Έξοδα ανά ημέρα - 2018'!BK36:CO36)</f>
        <v>0</v>
      </c>
      <c r="I36" s="10">
        <f>SUM('Έξοδα ανά ημέρα - 2018'!CP36:DS36)</f>
        <v>0</v>
      </c>
      <c r="J36" s="10">
        <f>SUM('Έξοδα ανά ημέρα - 2018'!DT36:EX36)</f>
        <v>0</v>
      </c>
      <c r="K36" s="10">
        <f>SUM('Έξοδα ανά ημέρα - 2018'!EY36:GB36)</f>
        <v>0</v>
      </c>
      <c r="L36" s="10">
        <f>SUM('Έξοδα ανά ημέρα - 2018'!GC36:HG36)</f>
        <v>0</v>
      </c>
      <c r="M36" s="10">
        <f>SUM('Έξοδα ανά ημέρα - 2018'!HH36:IL36)</f>
        <v>0</v>
      </c>
      <c r="N36" s="10">
        <f>SUM('Έξοδα ανά ημέρα - 2018'!IM36:JP36)</f>
        <v>0</v>
      </c>
      <c r="O36" s="10">
        <f>SUM('Έξοδα ανά ημέρα - 2018'!JQ36:KU36)</f>
        <v>0</v>
      </c>
      <c r="P36" s="10">
        <f>SUM('Έξοδα ανά ημέρα - 2018'!KV36:LY36)</f>
        <v>0</v>
      </c>
      <c r="Q36" s="10">
        <f>SUM('Έξοδα ανά ημέρα - 2018'!LZ36:ND36)</f>
        <v>0</v>
      </c>
      <c r="R36" s="11">
        <f t="shared" si="1"/>
        <v>0</v>
      </c>
      <c r="S36" s="8" t="str">
        <f t="shared" si="0"/>
        <v>Έξοδο 10</v>
      </c>
    </row>
    <row r="37" spans="1:19" x14ac:dyDescent="0.35">
      <c r="A37" s="48"/>
      <c r="B37" s="48"/>
      <c r="C37" s="48"/>
      <c r="D37" s="49">
        <f>SUM(D3:D36)</f>
        <v>1950</v>
      </c>
      <c r="E37" s="47" t="s">
        <v>118</v>
      </c>
      <c r="F37" s="11">
        <f t="shared" ref="F37:R37" si="2">SUM(F3:F36)</f>
        <v>0</v>
      </c>
      <c r="G37" s="11">
        <f t="shared" si="2"/>
        <v>0</v>
      </c>
      <c r="H37" s="11">
        <f t="shared" si="2"/>
        <v>0</v>
      </c>
      <c r="I37" s="11">
        <f t="shared" si="2"/>
        <v>0</v>
      </c>
      <c r="J37" s="11">
        <f t="shared" si="2"/>
        <v>0</v>
      </c>
      <c r="K37" s="11">
        <f t="shared" si="2"/>
        <v>0</v>
      </c>
      <c r="L37" s="11">
        <f t="shared" si="2"/>
        <v>0</v>
      </c>
      <c r="M37" s="11">
        <f t="shared" si="2"/>
        <v>0</v>
      </c>
      <c r="N37" s="11">
        <f t="shared" si="2"/>
        <v>0</v>
      </c>
      <c r="O37" s="11">
        <f t="shared" si="2"/>
        <v>0</v>
      </c>
      <c r="P37" s="11">
        <f t="shared" si="2"/>
        <v>0</v>
      </c>
      <c r="Q37" s="11">
        <f t="shared" si="2"/>
        <v>0</v>
      </c>
      <c r="R37" s="11">
        <f t="shared" si="2"/>
        <v>0</v>
      </c>
      <c r="S37" s="12">
        <f t="shared" si="0"/>
        <v>0</v>
      </c>
    </row>
    <row r="38" spans="1:19" x14ac:dyDescent="0.35">
      <c r="A38" s="13" t="s">
        <v>55</v>
      </c>
      <c r="B38" s="13"/>
      <c r="C38" s="13"/>
      <c r="D38" s="13"/>
      <c r="E38" s="25"/>
      <c r="F38" s="14">
        <f>SUMIF($B$3:$B$36,$A$43,F3:F36)</f>
        <v>0</v>
      </c>
      <c r="G38" s="14">
        <f t="shared" ref="G38:Q38" si="3">SUMIF($B$3:$B$36,$A$43,G3:G36)</f>
        <v>0</v>
      </c>
      <c r="H38" s="14">
        <f t="shared" si="3"/>
        <v>0</v>
      </c>
      <c r="I38" s="14">
        <f t="shared" si="3"/>
        <v>0</v>
      </c>
      <c r="J38" s="14">
        <f t="shared" si="3"/>
        <v>0</v>
      </c>
      <c r="K38" s="14">
        <f t="shared" si="3"/>
        <v>0</v>
      </c>
      <c r="L38" s="14">
        <f t="shared" si="3"/>
        <v>0</v>
      </c>
      <c r="M38" s="14">
        <f t="shared" si="3"/>
        <v>0</v>
      </c>
      <c r="N38" s="14">
        <f t="shared" si="3"/>
        <v>0</v>
      </c>
      <c r="O38" s="14">
        <f t="shared" si="3"/>
        <v>0</v>
      </c>
      <c r="P38" s="14">
        <f t="shared" si="3"/>
        <v>0</v>
      </c>
      <c r="Q38" s="14">
        <f t="shared" si="3"/>
        <v>0</v>
      </c>
      <c r="R38" s="14">
        <f>SUM(F38:Q38)</f>
        <v>0</v>
      </c>
      <c r="S38" s="15" t="s">
        <v>55</v>
      </c>
    </row>
    <row r="39" spans="1:19" x14ac:dyDescent="0.35">
      <c r="A39" s="16" t="s">
        <v>58</v>
      </c>
      <c r="B39" s="16"/>
      <c r="C39" s="16"/>
      <c r="D39" s="16"/>
      <c r="E39" s="26"/>
      <c r="F39" s="17">
        <f>SUMIF($B$3:$B$36,$A$44,F3:F36)</f>
        <v>0</v>
      </c>
      <c r="G39" s="17">
        <f t="shared" ref="G39:Q39" si="4">SUMIF($B$3:$B$36,$A$44,G3:G36)</f>
        <v>0</v>
      </c>
      <c r="H39" s="17">
        <f t="shared" si="4"/>
        <v>0</v>
      </c>
      <c r="I39" s="17">
        <f t="shared" si="4"/>
        <v>0</v>
      </c>
      <c r="J39" s="17">
        <f t="shared" si="4"/>
        <v>0</v>
      </c>
      <c r="K39" s="17">
        <f t="shared" si="4"/>
        <v>0</v>
      </c>
      <c r="L39" s="17">
        <f t="shared" si="4"/>
        <v>0</v>
      </c>
      <c r="M39" s="17">
        <f t="shared" si="4"/>
        <v>0</v>
      </c>
      <c r="N39" s="17">
        <f t="shared" si="4"/>
        <v>0</v>
      </c>
      <c r="O39" s="17">
        <f t="shared" si="4"/>
        <v>0</v>
      </c>
      <c r="P39" s="17">
        <f t="shared" si="4"/>
        <v>0</v>
      </c>
      <c r="Q39" s="17">
        <f t="shared" si="4"/>
        <v>0</v>
      </c>
      <c r="R39" s="17">
        <f>SUM(F39:Q39)</f>
        <v>0</v>
      </c>
      <c r="S39" s="18" t="s">
        <v>58</v>
      </c>
    </row>
    <row r="40" spans="1:19" x14ac:dyDescent="0.35">
      <c r="A40" s="19" t="s">
        <v>53</v>
      </c>
      <c r="B40" s="19"/>
      <c r="C40" s="19"/>
      <c r="D40" s="19"/>
      <c r="E40" s="2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0">
        <f>SUM(F40:Q40)</f>
        <v>0</v>
      </c>
      <c r="S40" s="20" t="s">
        <v>53</v>
      </c>
    </row>
    <row r="41" spans="1:19" x14ac:dyDescent="0.35">
      <c r="A41" s="19" t="s">
        <v>54</v>
      </c>
      <c r="B41" s="19"/>
      <c r="C41" s="19"/>
      <c r="D41" s="19"/>
      <c r="E41" s="27"/>
      <c r="F41" s="21">
        <f t="shared" ref="F41:Q41" si="5">F40-F37</f>
        <v>0</v>
      </c>
      <c r="G41" s="21">
        <f t="shared" si="5"/>
        <v>0</v>
      </c>
      <c r="H41" s="21">
        <f t="shared" si="5"/>
        <v>0</v>
      </c>
      <c r="I41" s="21">
        <f t="shared" si="5"/>
        <v>0</v>
      </c>
      <c r="J41" s="21">
        <f t="shared" si="5"/>
        <v>0</v>
      </c>
      <c r="K41" s="21">
        <f t="shared" si="5"/>
        <v>0</v>
      </c>
      <c r="L41" s="21">
        <f t="shared" si="5"/>
        <v>0</v>
      </c>
      <c r="M41" s="21">
        <f t="shared" si="5"/>
        <v>0</v>
      </c>
      <c r="N41" s="21">
        <f t="shared" si="5"/>
        <v>0</v>
      </c>
      <c r="O41" s="21">
        <f t="shared" si="5"/>
        <v>0</v>
      </c>
      <c r="P41" s="21">
        <f t="shared" si="5"/>
        <v>0</v>
      </c>
      <c r="Q41" s="21">
        <f t="shared" si="5"/>
        <v>0</v>
      </c>
      <c r="R41" s="22"/>
      <c r="S41" s="20" t="s">
        <v>54</v>
      </c>
    </row>
    <row r="42" spans="1:19" x14ac:dyDescent="0.35">
      <c r="A42" s="22"/>
      <c r="B42" s="22"/>
      <c r="C42" s="22"/>
      <c r="D42" s="22"/>
      <c r="E42" s="28"/>
      <c r="F42" s="7" t="s">
        <v>40</v>
      </c>
      <c r="G42" s="7" t="s">
        <v>41</v>
      </c>
      <c r="H42" s="7" t="s">
        <v>42</v>
      </c>
      <c r="I42" s="7" t="s">
        <v>43</v>
      </c>
      <c r="J42" s="7" t="s">
        <v>44</v>
      </c>
      <c r="K42" s="7" t="s">
        <v>45</v>
      </c>
      <c r="L42" s="7" t="s">
        <v>46</v>
      </c>
      <c r="M42" s="7" t="s">
        <v>47</v>
      </c>
      <c r="N42" s="7" t="s">
        <v>48</v>
      </c>
      <c r="O42" s="7" t="s">
        <v>49</v>
      </c>
      <c r="P42" s="7" t="s">
        <v>50</v>
      </c>
      <c r="Q42" s="7" t="s">
        <v>51</v>
      </c>
      <c r="R42" s="8" t="s">
        <v>52</v>
      </c>
      <c r="S42" s="22"/>
    </row>
    <row r="43" spans="1:19" x14ac:dyDescent="0.35">
      <c r="A43" s="22" t="s">
        <v>59</v>
      </c>
    </row>
    <row r="44" spans="1:19" x14ac:dyDescent="0.35">
      <c r="A44" s="22" t="s">
        <v>60</v>
      </c>
    </row>
  </sheetData>
  <sheetProtection algorithmName="SHA-512" hashValue="aOVgRHjmcvRl6ITa9W2h3Ijb2C3gY90WMOLrmQMLBRbblNIlo4CqmWsgmWH3cmV+bXIIY/CbT0vd5sODqdnphQ==" saltValue="hFOQtinaAcfTKmDWLfAcJQ==" spinCount="100000" sheet="1" objects="1" scenarios="1"/>
  <autoFilter ref="A2:S44"/>
  <conditionalFormatting sqref="F41:Q41">
    <cfRule type="cellIs" dxfId="101" priority="72" operator="greaterThan">
      <formula>0</formula>
    </cfRule>
    <cfRule type="cellIs" dxfId="100" priority="73" operator="lessThan">
      <formula>0</formula>
    </cfRule>
  </conditionalFormatting>
  <conditionalFormatting sqref="A3:A36">
    <cfRule type="expression" dxfId="99" priority="70">
      <formula>$B3="Έκτακτο"</formula>
    </cfRule>
    <cfRule type="expression" dxfId="98" priority="71">
      <formula>$B3="Πάγιο"</formula>
    </cfRule>
  </conditionalFormatting>
  <conditionalFormatting sqref="E3">
    <cfRule type="expression" dxfId="97" priority="67">
      <formula>$E3="Όχι"</formula>
    </cfRule>
    <cfRule type="expression" dxfId="96" priority="68">
      <formula>$E3="Ναι"</formula>
    </cfRule>
  </conditionalFormatting>
  <conditionalFormatting sqref="E29:E36">
    <cfRule type="expression" dxfId="95" priority="55">
      <formula>$E29="Όχι"</formula>
    </cfRule>
    <cfRule type="expression" dxfId="94" priority="56">
      <formula>$E29="Ναι"</formula>
    </cfRule>
  </conditionalFormatting>
  <conditionalFormatting sqref="E4:E28">
    <cfRule type="expression" dxfId="93" priority="53">
      <formula>$E4="Όχι"</formula>
    </cfRule>
    <cfRule type="expression" dxfId="92" priority="54">
      <formula>$E4="Ναι"</formula>
    </cfRule>
  </conditionalFormatting>
  <conditionalFormatting sqref="F3">
    <cfRule type="expression" dxfId="91" priority="50">
      <formula>$F3&gt;80*$D3/100</formula>
    </cfRule>
    <cfRule type="expression" dxfId="90" priority="49">
      <formula>$F3&gt;90*$D3/100</formula>
    </cfRule>
  </conditionalFormatting>
  <conditionalFormatting sqref="F4">
    <cfRule type="expression" dxfId="89" priority="47">
      <formula>$F4&gt;90*$D4/100</formula>
    </cfRule>
    <cfRule type="expression" dxfId="88" priority="48">
      <formula>$F4&gt;80*$D4/100</formula>
    </cfRule>
  </conditionalFormatting>
  <conditionalFormatting sqref="F5:F36">
    <cfRule type="expression" dxfId="87" priority="45">
      <formula>$F5&gt;90*$D5/100</formula>
    </cfRule>
    <cfRule type="expression" dxfId="86" priority="46">
      <formula>$F5&gt;80*$D5/100</formula>
    </cfRule>
  </conditionalFormatting>
  <conditionalFormatting sqref="G3">
    <cfRule type="expression" dxfId="85" priority="43">
      <formula>$G3&gt;90*$D3/100</formula>
    </cfRule>
    <cfRule type="expression" dxfId="84" priority="44">
      <formula>$G3&gt;80*$D3/100</formula>
    </cfRule>
  </conditionalFormatting>
  <conditionalFormatting sqref="G4:G36">
    <cfRule type="expression" dxfId="83" priority="41">
      <formula>$G4&gt;90*$D4/100</formula>
    </cfRule>
    <cfRule type="expression" dxfId="82" priority="42">
      <formula>$G4&gt;80*$D4/100</formula>
    </cfRule>
  </conditionalFormatting>
  <conditionalFormatting sqref="H3">
    <cfRule type="expression" dxfId="81" priority="39">
      <formula>$H3&gt;90*$D3/100</formula>
    </cfRule>
    <cfRule type="expression" dxfId="80" priority="40">
      <formula>$H3&gt;80*$D3/100</formula>
    </cfRule>
  </conditionalFormatting>
  <conditionalFormatting sqref="H4:H36">
    <cfRule type="expression" dxfId="79" priority="37">
      <formula>$H4&gt;90*$D4/100</formula>
    </cfRule>
    <cfRule type="expression" dxfId="78" priority="38">
      <formula>$H4&gt;80*$D4/100</formula>
    </cfRule>
  </conditionalFormatting>
  <conditionalFormatting sqref="I3">
    <cfRule type="expression" dxfId="77" priority="35">
      <formula>$I3&gt;90*$D3/100</formula>
    </cfRule>
    <cfRule type="expression" dxfId="76" priority="36">
      <formula>$I3&gt;80*$D3/100</formula>
    </cfRule>
  </conditionalFormatting>
  <conditionalFormatting sqref="I4:I36">
    <cfRule type="expression" dxfId="75" priority="33">
      <formula>$I4&gt;90*$D4/100</formula>
    </cfRule>
    <cfRule type="expression" dxfId="74" priority="34">
      <formula>$I4&gt;80*$D4/100</formula>
    </cfRule>
  </conditionalFormatting>
  <conditionalFormatting sqref="J3">
    <cfRule type="expression" dxfId="73" priority="31">
      <formula>$J3&gt;90*$D3/100</formula>
    </cfRule>
    <cfRule type="expression" dxfId="72" priority="32">
      <formula>$J3&gt;80*$D3/100</formula>
    </cfRule>
  </conditionalFormatting>
  <conditionalFormatting sqref="J4:J36">
    <cfRule type="expression" dxfId="71" priority="29">
      <formula>$J4&gt;90*$D4/100</formula>
    </cfRule>
    <cfRule type="expression" dxfId="70" priority="30">
      <formula>$J4&gt;80*$D4/100</formula>
    </cfRule>
  </conditionalFormatting>
  <conditionalFormatting sqref="K3">
    <cfRule type="expression" dxfId="69" priority="27">
      <formula>$K3&gt;90*$D3/100</formula>
    </cfRule>
    <cfRule type="expression" dxfId="68" priority="28">
      <formula>$K3&gt;80*$D3/100</formula>
    </cfRule>
  </conditionalFormatting>
  <conditionalFormatting sqref="K4:K36">
    <cfRule type="expression" dxfId="67" priority="25">
      <formula>$K4&gt;90*$D4/100</formula>
    </cfRule>
    <cfRule type="expression" dxfId="66" priority="26">
      <formula>$K4&gt;80*$D4/100</formula>
    </cfRule>
  </conditionalFormatting>
  <conditionalFormatting sqref="L3">
    <cfRule type="expression" dxfId="65" priority="23">
      <formula>$L3&gt;90*$D3/100</formula>
    </cfRule>
    <cfRule type="expression" dxfId="64" priority="24">
      <formula>$L3&gt;80*$D3/100</formula>
    </cfRule>
  </conditionalFormatting>
  <conditionalFormatting sqref="L4:L36">
    <cfRule type="expression" dxfId="63" priority="21">
      <formula>$L4&gt;90*$D4/100</formula>
    </cfRule>
    <cfRule type="expression" dxfId="62" priority="22">
      <formula>$L4&gt;80*$D4/100</formula>
    </cfRule>
  </conditionalFormatting>
  <conditionalFormatting sqref="M3">
    <cfRule type="expression" dxfId="61" priority="19">
      <formula>$M3&gt;90*$D3/100</formula>
    </cfRule>
    <cfRule type="expression" dxfId="60" priority="20">
      <formula>$M3&gt;80*$D3/100</formula>
    </cfRule>
  </conditionalFormatting>
  <conditionalFormatting sqref="M4:M36">
    <cfRule type="expression" dxfId="59" priority="17">
      <formula>$M4&gt;90*$D4/100</formula>
    </cfRule>
    <cfRule type="expression" dxfId="58" priority="18">
      <formula>$M4&gt;80*$D4/100</formula>
    </cfRule>
  </conditionalFormatting>
  <conditionalFormatting sqref="N3">
    <cfRule type="expression" dxfId="57" priority="15">
      <formula>$N3&gt;90*$D3/100</formula>
    </cfRule>
    <cfRule type="expression" dxfId="56" priority="16">
      <formula>$N3&gt;80*$D3/100</formula>
    </cfRule>
  </conditionalFormatting>
  <conditionalFormatting sqref="N4:N36">
    <cfRule type="expression" dxfId="55" priority="13">
      <formula>$N4&gt;90*$D4/100</formula>
    </cfRule>
    <cfRule type="expression" dxfId="54" priority="14">
      <formula>$N4&gt;80*$D4/100</formula>
    </cfRule>
  </conditionalFormatting>
  <conditionalFormatting sqref="O3">
    <cfRule type="expression" dxfId="53" priority="11">
      <formula>$O3&gt;90*$D3/100</formula>
    </cfRule>
    <cfRule type="expression" dxfId="52" priority="12">
      <formula>$O3&gt;80*$D3/100</formula>
    </cfRule>
  </conditionalFormatting>
  <conditionalFormatting sqref="O4:O36">
    <cfRule type="expression" dxfId="51" priority="9">
      <formula>$O4&gt;90*$D4/100</formula>
    </cfRule>
    <cfRule type="expression" dxfId="50" priority="10">
      <formula>$O4&gt;80*$D4/100</formula>
    </cfRule>
  </conditionalFormatting>
  <conditionalFormatting sqref="P3">
    <cfRule type="expression" dxfId="49" priority="7">
      <formula>$P3&gt;90*$D3/100</formula>
    </cfRule>
    <cfRule type="expression" dxfId="48" priority="8">
      <formula>$P3&gt;80*$D3/100</formula>
    </cfRule>
  </conditionalFormatting>
  <conditionalFormatting sqref="P4:P36">
    <cfRule type="expression" dxfId="47" priority="5">
      <formula>$P4&gt;90*$D4/100</formula>
    </cfRule>
    <cfRule type="expression" dxfId="46" priority="6">
      <formula>$P4&gt;80*$D4/100</formula>
    </cfRule>
  </conditionalFormatting>
  <conditionalFormatting sqref="Q3">
    <cfRule type="expression" dxfId="45" priority="3">
      <formula>$Q3&gt;90*$D3/100</formula>
    </cfRule>
    <cfRule type="expression" dxfId="44" priority="4">
      <formula>$Q3&gt;80*$D3/100</formula>
    </cfRule>
  </conditionalFormatting>
  <conditionalFormatting sqref="Q4:Q36">
    <cfRule type="expression" dxfId="43" priority="1">
      <formula>$Q4&gt;90*$D4/100</formula>
    </cfRule>
    <cfRule type="expression" dxfId="42" priority="2">
      <formula>$Q4&gt;80*$D4/100</formula>
    </cfRule>
  </conditionalFormatting>
  <dataValidations count="1">
    <dataValidation type="list" allowBlank="1" showInputMessage="1" showErrorMessage="1" sqref="E3:E36">
      <formula1>"Επέλεξε..,Ναι,Όχι"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B13" sqref="B13"/>
    </sheetView>
  </sheetViews>
  <sheetFormatPr defaultRowHeight="14.5" x14ac:dyDescent="0.35"/>
  <cols>
    <col min="1" max="1" width="38.1796875" bestFit="1" customWidth="1"/>
    <col min="2" max="2" width="6.453125" bestFit="1" customWidth="1"/>
    <col min="3" max="3" width="4.453125" customWidth="1"/>
    <col min="4" max="4" width="4.81640625" customWidth="1"/>
    <col min="5" max="6" width="4.26953125" customWidth="1"/>
    <col min="7" max="7" width="3.453125" bestFit="1" customWidth="1"/>
    <col min="8" max="8" width="3.453125" customWidth="1"/>
    <col min="9" max="9" width="4.1796875" bestFit="1" customWidth="1"/>
    <col min="10" max="10" width="3.90625" bestFit="1" customWidth="1"/>
    <col min="11" max="11" width="4" customWidth="1"/>
    <col min="12" max="12" width="4.1796875" bestFit="1" customWidth="1"/>
    <col min="13" max="13" width="3.90625" customWidth="1"/>
  </cols>
  <sheetData>
    <row r="1" spans="1:13" x14ac:dyDescent="0.35">
      <c r="A1" s="4" t="s">
        <v>56</v>
      </c>
      <c r="B1" s="46" t="s">
        <v>62</v>
      </c>
    </row>
    <row r="2" spans="1:13" x14ac:dyDescent="0.35">
      <c r="A2" s="4" t="s">
        <v>103</v>
      </c>
      <c r="B2" s="46" t="s">
        <v>62</v>
      </c>
    </row>
    <row r="4" spans="1:13" x14ac:dyDescent="0.35">
      <c r="A4" s="46"/>
      <c r="B4" s="46" t="s">
        <v>64</v>
      </c>
      <c r="C4" s="46" t="s">
        <v>63</v>
      </c>
      <c r="D4" s="46" t="s">
        <v>98</v>
      </c>
      <c r="E4" s="46" t="s">
        <v>65</v>
      </c>
      <c r="F4" s="46" t="s">
        <v>66</v>
      </c>
      <c r="G4" s="46" t="s">
        <v>67</v>
      </c>
      <c r="H4" s="46" t="s">
        <v>68</v>
      </c>
      <c r="I4" s="46" t="s">
        <v>69</v>
      </c>
      <c r="J4" s="46" t="s">
        <v>70</v>
      </c>
      <c r="K4" s="46" t="s">
        <v>71</v>
      </c>
      <c r="L4" s="46" t="s">
        <v>99</v>
      </c>
      <c r="M4" s="46" t="s">
        <v>72</v>
      </c>
    </row>
    <row r="5" spans="1:13" x14ac:dyDescent="0.35">
      <c r="A5" s="5" t="s">
        <v>20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35">
      <c r="A6" s="5" t="s">
        <v>15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35">
      <c r="A7" s="5" t="s">
        <v>21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35">
      <c r="A8" s="5" t="s">
        <v>17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35">
      <c r="A9" s="5" t="s">
        <v>16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35">
      <c r="A10" s="5" t="s">
        <v>25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35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35">
      <c r="A12" s="5" t="s">
        <v>28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35">
      <c r="A13" s="5" t="s">
        <v>19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35">
      <c r="A14" s="5" t="s">
        <v>18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35">
      <c r="A15" s="5" t="s">
        <v>32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35">
      <c r="A16" s="5" t="s">
        <v>33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35">
      <c r="A17" s="5" t="s">
        <v>34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35">
      <c r="A18" s="5" t="s">
        <v>35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35">
      <c r="A19" s="5" t="s">
        <v>36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35">
      <c r="A20" s="5" t="s">
        <v>37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35">
      <c r="A21" s="5" t="s">
        <v>38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35">
      <c r="A22" s="5" t="s">
        <v>39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35">
      <c r="A23" s="5" t="s">
        <v>23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35">
      <c r="A24" s="5" t="s">
        <v>29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35">
      <c r="A25" s="5" t="s">
        <v>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35">
      <c r="A26" s="5" t="s">
        <v>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35">
      <c r="A27" s="5" t="s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35">
      <c r="A28" s="5" t="s">
        <v>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35">
      <c r="A29" s="5" t="s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35">
      <c r="A30" s="5" t="s">
        <v>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35">
      <c r="A31" s="5" t="s">
        <v>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35">
      <c r="A32" s="5" t="s">
        <v>10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35">
      <c r="A33" s="5" t="s">
        <v>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35">
      <c r="A34" s="5" t="s">
        <v>26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35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35">
      <c r="A36" s="5" t="s">
        <v>101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35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35">
      <c r="A38" s="5" t="s">
        <v>102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35">
      <c r="A39" s="5" t="s">
        <v>61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pane ySplit="1" topLeftCell="A2" activePane="bottomLeft" state="frozen"/>
      <selection pane="bottomLeft" activeCell="B4" sqref="B4"/>
    </sheetView>
  </sheetViews>
  <sheetFormatPr defaultColWidth="8.7265625" defaultRowHeight="14.5" x14ac:dyDescent="0.35"/>
  <cols>
    <col min="1" max="1" width="29.1796875" style="31" customWidth="1"/>
    <col min="2" max="2" width="58.81640625" style="31" customWidth="1"/>
    <col min="3" max="3" width="43.1796875" style="36" customWidth="1"/>
    <col min="4" max="4" width="15.1796875" style="31" customWidth="1"/>
    <col min="5" max="5" width="13.26953125" style="31" customWidth="1"/>
    <col min="6" max="16384" width="8.7265625" style="31"/>
  </cols>
  <sheetData>
    <row r="1" spans="1:5" x14ac:dyDescent="0.35">
      <c r="A1" s="30" t="s">
        <v>75</v>
      </c>
      <c r="B1" s="30" t="s">
        <v>88</v>
      </c>
      <c r="C1" s="34" t="s">
        <v>89</v>
      </c>
      <c r="D1" s="30" t="s">
        <v>77</v>
      </c>
      <c r="E1" s="30" t="s">
        <v>76</v>
      </c>
    </row>
    <row r="2" spans="1:5" ht="35.15" customHeight="1" x14ac:dyDescent="0.35">
      <c r="A2" s="32" t="s">
        <v>78</v>
      </c>
      <c r="B2" s="33" t="s">
        <v>79</v>
      </c>
      <c r="C2" s="35" t="s">
        <v>80</v>
      </c>
      <c r="D2" s="32" t="s">
        <v>81</v>
      </c>
      <c r="E2" s="32" t="s">
        <v>82</v>
      </c>
    </row>
    <row r="3" spans="1:5" ht="58" x14ac:dyDescent="0.35">
      <c r="A3" s="32" t="s">
        <v>28</v>
      </c>
      <c r="B3" s="33" t="s">
        <v>90</v>
      </c>
      <c r="C3" s="33"/>
      <c r="D3" s="32"/>
      <c r="E3" s="32"/>
    </row>
    <row r="4" spans="1:5" ht="35.15" customHeight="1" x14ac:dyDescent="0.35">
      <c r="A4" s="32" t="s">
        <v>83</v>
      </c>
      <c r="B4" s="32" t="s">
        <v>87</v>
      </c>
      <c r="C4" s="35" t="s">
        <v>84</v>
      </c>
      <c r="D4" s="32" t="s">
        <v>85</v>
      </c>
      <c r="E4" s="32" t="s">
        <v>86</v>
      </c>
    </row>
    <row r="5" spans="1:5" ht="29" x14ac:dyDescent="0.35">
      <c r="A5" s="32" t="s">
        <v>91</v>
      </c>
      <c r="B5" s="33" t="s">
        <v>92</v>
      </c>
      <c r="C5" s="35" t="s">
        <v>93</v>
      </c>
      <c r="D5" s="32"/>
      <c r="E5" s="32"/>
    </row>
    <row r="6" spans="1:5" ht="35.15" customHeight="1" x14ac:dyDescent="0.35">
      <c r="A6" s="32" t="s">
        <v>94</v>
      </c>
      <c r="B6" s="32" t="s">
        <v>95</v>
      </c>
      <c r="C6" s="35" t="s">
        <v>96</v>
      </c>
      <c r="D6" s="32"/>
      <c r="E6" s="32"/>
    </row>
    <row r="7" spans="1:5" ht="35.15" customHeight="1" x14ac:dyDescent="0.35">
      <c r="A7" s="32"/>
      <c r="B7" s="32"/>
      <c r="C7" s="33"/>
      <c r="D7" s="32"/>
      <c r="E7" s="32"/>
    </row>
    <row r="8" spans="1:5" ht="35.15" customHeight="1" x14ac:dyDescent="0.35">
      <c r="A8" s="32"/>
      <c r="B8" s="32"/>
      <c r="C8" s="33"/>
      <c r="D8" s="32"/>
      <c r="E8" s="32"/>
    </row>
    <row r="9" spans="1:5" ht="35.15" customHeight="1" x14ac:dyDescent="0.35">
      <c r="A9" s="32"/>
      <c r="B9" s="32"/>
      <c r="C9" s="33"/>
      <c r="D9" s="32"/>
      <c r="E9" s="32"/>
    </row>
    <row r="10" spans="1:5" ht="35.15" customHeight="1" x14ac:dyDescent="0.35">
      <c r="A10" s="32"/>
      <c r="B10" s="32"/>
      <c r="C10" s="33"/>
      <c r="D10" s="32"/>
      <c r="E10" s="32"/>
    </row>
    <row r="11" spans="1:5" ht="35.15" customHeight="1" x14ac:dyDescent="0.35">
      <c r="A11" s="32"/>
      <c r="B11" s="32"/>
      <c r="C11" s="33"/>
      <c r="D11" s="32"/>
      <c r="E11" s="32"/>
    </row>
    <row r="12" spans="1:5" ht="35.15" customHeight="1" x14ac:dyDescent="0.35">
      <c r="A12" s="32"/>
      <c r="B12" s="32"/>
      <c r="C12" s="33"/>
      <c r="D12" s="32"/>
      <c r="E12" s="32"/>
    </row>
    <row r="13" spans="1:5" ht="35.15" customHeight="1" x14ac:dyDescent="0.35">
      <c r="A13" s="32"/>
      <c r="B13" s="32"/>
      <c r="C13" s="33"/>
      <c r="D13" s="32"/>
      <c r="E13" s="32"/>
    </row>
    <row r="14" spans="1:5" ht="35.15" customHeight="1" x14ac:dyDescent="0.35">
      <c r="A14" s="32"/>
      <c r="B14" s="32"/>
      <c r="C14" s="33"/>
      <c r="D14" s="32"/>
      <c r="E14" s="32"/>
    </row>
    <row r="15" spans="1:5" ht="35.15" customHeight="1" x14ac:dyDescent="0.35">
      <c r="A15" s="32"/>
      <c r="B15" s="32"/>
      <c r="C15" s="33"/>
      <c r="D15" s="32"/>
      <c r="E15" s="32"/>
    </row>
    <row r="16" spans="1:5" ht="35.15" customHeight="1" x14ac:dyDescent="0.35">
      <c r="A16" s="32"/>
      <c r="B16" s="32"/>
      <c r="C16" s="33"/>
      <c r="D16" s="32"/>
      <c r="E16" s="32"/>
    </row>
    <row r="17" spans="1:5" ht="35.15" customHeight="1" x14ac:dyDescent="0.35">
      <c r="A17" s="32"/>
      <c r="B17" s="32"/>
      <c r="C17" s="33"/>
      <c r="D17" s="32"/>
      <c r="E17" s="32"/>
    </row>
  </sheetData>
  <hyperlinks>
    <hyperlink ref="C2" r:id="rId1"/>
    <hyperlink ref="C4" r:id="rId2"/>
    <hyperlink ref="C5" r:id="rId3"/>
    <hyperlink ref="C6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G21"/>
  <sheetViews>
    <sheetView workbookViewId="0">
      <selection activeCell="D21" sqref="D21:G21"/>
    </sheetView>
  </sheetViews>
  <sheetFormatPr defaultColWidth="8.7265625" defaultRowHeight="14.5" x14ac:dyDescent="0.35"/>
  <cols>
    <col min="1" max="16384" width="8.7265625" style="2"/>
  </cols>
  <sheetData>
    <row r="21" spans="4:7" ht="18.5" x14ac:dyDescent="0.45">
      <c r="D21" s="51" t="s">
        <v>97</v>
      </c>
      <c r="E21" s="51"/>
      <c r="F21" s="51"/>
      <c r="G21" s="51"/>
    </row>
  </sheetData>
  <sheetProtection algorithmName="SHA-512" hashValue="6tjUjhkkmz1aXTa8A0sv+IXCyd+PxaCCfaYOfM5JpzhKqyT6jRtczNa2rzTDZ8SmFSZMOsZVsPXVGWxu7m45hw==" saltValue="lGFnVlzllFmOvOaFUyjVKg==" spinCount="100000" sheet="1" objects="1" scenarios="1"/>
  <mergeCells count="1">
    <mergeCell ref="D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Έξοδα ανά ημέρα - 2018</vt:lpstr>
      <vt:lpstr>Έξοδα ανά μήνα - 2018</vt:lpstr>
      <vt:lpstr>Στατιστικά - 2018</vt:lpstr>
      <vt:lpstr>Χρήσιμα στοιχεία</vt:lpstr>
      <vt:lpstr>Happy4Always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Το ημερολόγιο εξόδων μου - 2018 V2.0</dc:title>
  <dc:creator/>
  <cp:keywords>Ημερολόγιο; Έξοδα; Πλάνο</cp:keywords>
  <dc:description>Contains also Expenses categorization allowing for proper budgeting.</dc:description>
  <cp:lastModifiedBy/>
  <dcterms:created xsi:type="dcterms:W3CDTF">2006-09-16T00:00:00Z</dcterms:created>
  <dcterms:modified xsi:type="dcterms:W3CDTF">2018-03-26T15:05:44Z</dcterms:modified>
  <cp:category>Έκτακτα;Πάγια</cp:category>
  <cp:version>1.0</cp:version>
</cp:coreProperties>
</file>